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5" activeTab="0"/>
  </bookViews>
  <sheets>
    <sheet name="Presidente 201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<sst xmlns="http://schemas.openxmlformats.org/spreadsheetml/2006/main" count="13" uniqueCount="13">
  <si>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 O M U N E   di  C A M A I O R E</t>
  </si>
  <si>
    <t>Elezioni Provinciali del 15-16 Maggio 2011</t>
  </si>
  <si>
    <t>Risultati Spoglio VOTI Presidente complessivi</t>
  </si>
  <si>
    <t>Sez.</t>
  </si>
  <si>
    <t>Non validi</t>
  </si>
  <si>
    <t>Validi</t>
  </si>
  <si>
    <t>G.A.Brunini</t>
  </si>
  <si>
    <t>G.Pancetti</t>
  </si>
  <si>
    <t>S.Baccelli</t>
  </si>
  <si>
    <t>G.L.Baudone</t>
  </si>
  <si>
    <t>Tot.</t>
  </si>
  <si>
    <t>Tot. %</t>
  </si>
  <si>
    <t>Nota: La percentuale dei voti al Presidente è calcolata sui Voti Validi, mentre quella dei Voti Validi è calcolata sul totale dei Voti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</si>
</sst>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double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10" fillId="0" borderId="0" xfId="0" applyFont="1" applyAlignment="1">
      <alignment/>
    </xf>
    <xf numFmtId="10" fontId="1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9" fillId="0" borderId="25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 horizontal="right"/>
    </xf>
    <xf numFmtId="0" fontId="0" fillId="0" borderId="30" xfId="0" applyBorder="1" applyAlignment="1">
      <alignment/>
    </xf>
    <xf numFmtId="3" fontId="9" fillId="0" borderId="0" xfId="0" applyNumberFormat="1" applyFont="1" applyAlignment="1">
      <alignment/>
    </xf>
    <xf numFmtId="0" fontId="7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right"/>
    </xf>
    <xf numFmtId="3" fontId="9" fillId="0" borderId="35" xfId="0" applyNumberFormat="1" applyFont="1" applyBorder="1" applyAlignment="1">
      <alignment/>
    </xf>
    <xf numFmtId="2" fontId="10" fillId="0" borderId="36" xfId="0" applyNumberFormat="1" applyFont="1" applyBorder="1" applyAlignment="1">
      <alignment/>
    </xf>
    <xf numFmtId="2" fontId="10" fillId="0" borderId="37" xfId="17" applyNumberFormat="1" applyFont="1" applyFill="1" applyBorder="1" applyAlignment="1" applyProtection="1">
      <alignment/>
      <protection/>
    </xf>
    <xf numFmtId="2" fontId="10" fillId="0" borderId="38" xfId="17" applyNumberFormat="1" applyFont="1" applyFill="1" applyBorder="1" applyAlignment="1" applyProtection="1">
      <alignment/>
      <protection/>
    </xf>
    <xf numFmtId="2" fontId="10" fillId="0" borderId="39" xfId="17" applyNumberFormat="1" applyFont="1" applyFill="1" applyBorder="1" applyAlignment="1" applyProtection="1">
      <alignment horizontal="right"/>
      <protection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2" fontId="10" fillId="0" borderId="41" xfId="17" applyNumberFormat="1" applyFont="1" applyFill="1" applyBorder="1" applyAlignment="1" applyProtection="1">
      <alignment horizontal="center"/>
      <protection/>
    </xf>
    <xf numFmtId="2" fontId="10" fillId="0" borderId="39" xfId="17" applyNumberFormat="1" applyFont="1" applyFill="1" applyBorder="1" applyAlignment="1" applyProtection="1">
      <alignment horizontal="center"/>
      <protection/>
    </xf>
    <xf numFmtId="2" fontId="10" fillId="0" borderId="42" xfId="17" applyNumberFormat="1" applyFont="1" applyFill="1" applyBorder="1" applyAlignment="1" applyProtection="1">
      <alignment horizontal="center"/>
      <protection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/>
    </xf>
    <xf numFmtId="3" fontId="9" fillId="0" borderId="44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3" fontId="9" fillId="0" borderId="46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textRotation="255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0</xdr:row>
      <xdr:rowOff>152400</xdr:rowOff>
    </xdr:from>
    <xdr:to>
      <xdr:col>17</xdr:col>
      <xdr:colOff>257175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152400"/>
          <a:ext cx="11525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66675</xdr:colOff>
      <xdr:row>3</xdr:row>
      <xdr:rowOff>133350</xdr:rowOff>
    </xdr:from>
    <xdr:to>
      <xdr:col>17</xdr:col>
      <xdr:colOff>428625</xdr:colOff>
      <xdr:row>4</xdr:row>
      <xdr:rowOff>247650</xdr:rowOff>
    </xdr:to>
    <xdr:grpSp>
      <xdr:nvGrpSpPr>
        <xdr:cNvPr id="2" name="Group 3"/>
        <xdr:cNvGrpSpPr>
          <a:grpSpLocks/>
        </xdr:cNvGrpSpPr>
      </xdr:nvGrpSpPr>
      <xdr:grpSpPr>
        <a:xfrm>
          <a:off x="1743075" y="838200"/>
          <a:ext cx="8134350" cy="400050"/>
          <a:chOff x="2883" y="1314"/>
          <a:chExt cx="13431" cy="627"/>
        </a:xfrm>
        <a:solidFill>
          <a:srgbClr val="FFFFFF"/>
        </a:solidFill>
      </xdr:grpSpPr>
      <xdr:pic>
        <xdr:nvPicPr>
          <xdr:cNvPr id="3" name="Immagini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20" y="1328"/>
            <a:ext cx="658" cy="61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Immagini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109" y="1328"/>
            <a:ext cx="658" cy="61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Immagini 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196" y="1328"/>
            <a:ext cx="658" cy="61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Immagini 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4773" y="1328"/>
            <a:ext cx="651" cy="60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Immagini 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533" y="1328"/>
            <a:ext cx="658" cy="61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8" name="Immagini 6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796" y="1328"/>
            <a:ext cx="658" cy="61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9" name="Immagini 7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710" y="1328"/>
            <a:ext cx="658" cy="60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10" name="Immagini 8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3846" y="1328"/>
            <a:ext cx="658" cy="61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11" name="Immagini 9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8373" y="1328"/>
            <a:ext cx="658" cy="60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12" name="Immagini 10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15663" y="1314"/>
            <a:ext cx="651" cy="61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13" name="Immagini 11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12019" y="1328"/>
            <a:ext cx="641" cy="60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14" name="Immagini 12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7443" y="1328"/>
            <a:ext cx="658" cy="61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15" name="Immagini 13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883" y="1314"/>
            <a:ext cx="658" cy="61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16" name="Immagini 14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9286" y="1328"/>
            <a:ext cx="658" cy="61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17" name="Immagini 15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12933" y="1328"/>
            <a:ext cx="641" cy="61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 editAs="oneCell">
    <xdr:from>
      <xdr:col>4</xdr:col>
      <xdr:colOff>219075</xdr:colOff>
      <xdr:row>0</xdr:row>
      <xdr:rowOff>76200</xdr:rowOff>
    </xdr:from>
    <xdr:to>
      <xdr:col>5</xdr:col>
      <xdr:colOff>28575</xdr:colOff>
      <xdr:row>2</xdr:row>
      <xdr:rowOff>133350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 rot="10800000" flipV="1">
          <a:off x="2447925" y="76200"/>
          <a:ext cx="361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120" zoomScaleNormal="120" workbookViewId="0" topLeftCell="A1">
      <selection activeCell="AF6" sqref="AF6"/>
    </sheetView>
  </sheetViews>
  <sheetFormatPr defaultColWidth="9.140625" defaultRowHeight="12.75"/>
  <cols>
    <col min="1" max="1" width="8.00390625" style="0" customWidth="1"/>
    <col min="3" max="3" width="8.00390625" style="0" customWidth="1"/>
    <col min="4" max="8" width="8.28125" style="0" customWidth="1"/>
    <col min="9" max="9" width="8.8515625" style="0" bestFit="1" customWidth="1"/>
    <col min="10" max="18" width="8.28125" style="0" customWidth="1"/>
    <col min="19" max="33" width="2.28125" style="0" customWidth="1"/>
  </cols>
  <sheetData>
    <row r="1" spans="1:18" ht="20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5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9.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s="9" customFormat="1" ht="22.5" customHeight="1">
      <c r="A4" s="1"/>
      <c r="B4" s="2"/>
      <c r="C4" s="3"/>
      <c r="D4" s="4"/>
      <c r="E4" s="5"/>
      <c r="F4" s="5"/>
      <c r="G4" s="5"/>
      <c r="H4" s="5"/>
      <c r="I4" s="6"/>
      <c r="J4" s="5"/>
      <c r="K4" s="5"/>
      <c r="L4" s="5"/>
      <c r="M4" s="5"/>
      <c r="N4" s="5"/>
      <c r="O4" s="5"/>
      <c r="P4" s="7"/>
      <c r="Q4" s="5"/>
      <c r="R4" s="8"/>
    </row>
    <row r="5" spans="1:18" s="9" customFormat="1" ht="22.5" customHeight="1">
      <c r="A5" s="10" t="s">
        <v>3</v>
      </c>
      <c r="B5" s="11" t="s">
        <v>4</v>
      </c>
      <c r="C5" s="12" t="s">
        <v>5</v>
      </c>
      <c r="D5" s="13"/>
      <c r="E5" s="14"/>
      <c r="F5" s="15"/>
      <c r="G5" s="15"/>
      <c r="H5" s="15"/>
      <c r="I5" s="16"/>
      <c r="J5" s="15"/>
      <c r="K5" s="15"/>
      <c r="L5" s="15"/>
      <c r="M5" s="14"/>
      <c r="N5" s="14"/>
      <c r="O5" s="14"/>
      <c r="P5" s="17"/>
      <c r="Q5" s="15"/>
      <c r="R5" s="18"/>
    </row>
    <row r="6" spans="1:18" s="20" customFormat="1" ht="125.25" customHeight="1">
      <c r="A6" s="39"/>
      <c r="B6" s="40"/>
      <c r="C6" s="41"/>
      <c r="D6" s="66" t="s">
        <v>6</v>
      </c>
      <c r="E6" s="66"/>
      <c r="F6" s="66"/>
      <c r="G6" s="66"/>
      <c r="H6" s="66"/>
      <c r="I6" s="19" t="s">
        <v>7</v>
      </c>
      <c r="J6" s="66" t="s">
        <v>8</v>
      </c>
      <c r="K6" s="66"/>
      <c r="L6" s="66"/>
      <c r="M6" s="66"/>
      <c r="N6" s="66"/>
      <c r="O6" s="66"/>
      <c r="P6" s="66" t="s">
        <v>9</v>
      </c>
      <c r="Q6" s="66"/>
      <c r="R6" s="66"/>
    </row>
    <row r="7" spans="1:18" ht="12.75">
      <c r="A7" s="21">
        <v>1</v>
      </c>
      <c r="B7">
        <v>11</v>
      </c>
      <c r="C7" s="32">
        <f>D7+I7+J7+P7</f>
        <v>408</v>
      </c>
      <c r="D7" s="60">
        <v>172</v>
      </c>
      <c r="E7" s="61"/>
      <c r="F7" s="61"/>
      <c r="G7" s="61"/>
      <c r="H7" s="61"/>
      <c r="I7" s="34">
        <v>6</v>
      </c>
      <c r="J7" s="61">
        <v>207</v>
      </c>
      <c r="K7" s="61"/>
      <c r="L7" s="61"/>
      <c r="M7" s="61"/>
      <c r="N7" s="61"/>
      <c r="O7" s="61"/>
      <c r="P7" s="61">
        <v>23</v>
      </c>
      <c r="Q7" s="61"/>
      <c r="R7" s="62"/>
    </row>
    <row r="8" spans="1:18" ht="12.75">
      <c r="A8" s="22">
        <v>2</v>
      </c>
      <c r="B8">
        <v>17</v>
      </c>
      <c r="C8" s="32">
        <f aca="true" t="shared" si="0" ref="C8:C50">D8+I8+J8+P8</f>
        <v>393</v>
      </c>
      <c r="D8" s="59">
        <v>143</v>
      </c>
      <c r="E8" s="48"/>
      <c r="F8" s="48"/>
      <c r="G8" s="48"/>
      <c r="H8" s="48"/>
      <c r="I8" s="33">
        <v>5</v>
      </c>
      <c r="J8" s="48">
        <v>221</v>
      </c>
      <c r="K8" s="48"/>
      <c r="L8" s="48"/>
      <c r="M8" s="48"/>
      <c r="N8" s="48"/>
      <c r="O8" s="48"/>
      <c r="P8" s="48">
        <v>24</v>
      </c>
      <c r="Q8" s="48"/>
      <c r="R8" s="49"/>
    </row>
    <row r="9" spans="1:18" ht="12.75">
      <c r="A9" s="22">
        <v>3</v>
      </c>
      <c r="B9">
        <v>27</v>
      </c>
      <c r="C9" s="32">
        <f t="shared" si="0"/>
        <v>377</v>
      </c>
      <c r="D9" s="59">
        <v>180</v>
      </c>
      <c r="E9" s="48"/>
      <c r="F9" s="48"/>
      <c r="G9" s="48"/>
      <c r="H9" s="48"/>
      <c r="I9" s="33">
        <v>2</v>
      </c>
      <c r="J9" s="48">
        <v>181</v>
      </c>
      <c r="K9" s="48"/>
      <c r="L9" s="48"/>
      <c r="M9" s="48"/>
      <c r="N9" s="48"/>
      <c r="O9" s="48"/>
      <c r="P9" s="48">
        <v>14</v>
      </c>
      <c r="Q9" s="48"/>
      <c r="R9" s="49"/>
    </row>
    <row r="10" spans="1:18" ht="12.75">
      <c r="A10" s="22">
        <v>4</v>
      </c>
      <c r="B10">
        <v>26</v>
      </c>
      <c r="C10" s="32">
        <f t="shared" si="0"/>
        <v>342</v>
      </c>
      <c r="D10" s="59">
        <v>138</v>
      </c>
      <c r="E10" s="48"/>
      <c r="F10" s="48"/>
      <c r="G10" s="48"/>
      <c r="H10" s="48"/>
      <c r="I10" s="33">
        <v>6</v>
      </c>
      <c r="J10" s="48">
        <v>188</v>
      </c>
      <c r="K10" s="48"/>
      <c r="L10" s="48"/>
      <c r="M10" s="48"/>
      <c r="N10" s="48"/>
      <c r="O10" s="48"/>
      <c r="P10" s="48">
        <v>10</v>
      </c>
      <c r="Q10" s="48"/>
      <c r="R10" s="49"/>
    </row>
    <row r="11" spans="1:18" ht="12.75">
      <c r="A11" s="22">
        <v>5</v>
      </c>
      <c r="B11">
        <v>16</v>
      </c>
      <c r="C11" s="32">
        <f t="shared" si="0"/>
        <v>407</v>
      </c>
      <c r="D11" s="59">
        <v>133</v>
      </c>
      <c r="E11" s="48"/>
      <c r="F11" s="48"/>
      <c r="G11" s="48"/>
      <c r="H11" s="48"/>
      <c r="I11" s="33">
        <v>6</v>
      </c>
      <c r="J11" s="48">
        <v>241</v>
      </c>
      <c r="K11" s="48"/>
      <c r="L11" s="48"/>
      <c r="M11" s="48"/>
      <c r="N11" s="48"/>
      <c r="O11" s="48"/>
      <c r="P11" s="48">
        <v>27</v>
      </c>
      <c r="Q11" s="48"/>
      <c r="R11" s="49"/>
    </row>
    <row r="12" spans="1:18" ht="12.75">
      <c r="A12" s="22">
        <v>6</v>
      </c>
      <c r="B12">
        <v>31</v>
      </c>
      <c r="C12" s="32">
        <f t="shared" si="0"/>
        <v>417</v>
      </c>
      <c r="D12" s="59">
        <v>127</v>
      </c>
      <c r="E12" s="48"/>
      <c r="F12" s="48"/>
      <c r="G12" s="48"/>
      <c r="H12" s="48"/>
      <c r="I12" s="33">
        <v>2</v>
      </c>
      <c r="J12" s="48">
        <v>263</v>
      </c>
      <c r="K12" s="48"/>
      <c r="L12" s="48"/>
      <c r="M12" s="48"/>
      <c r="N12" s="48"/>
      <c r="O12" s="48"/>
      <c r="P12" s="48">
        <v>25</v>
      </c>
      <c r="Q12" s="48"/>
      <c r="R12" s="49"/>
    </row>
    <row r="13" spans="1:18" ht="12.75">
      <c r="A13" s="22">
        <v>7</v>
      </c>
      <c r="B13">
        <v>15</v>
      </c>
      <c r="C13" s="32">
        <f t="shared" si="0"/>
        <v>448</v>
      </c>
      <c r="D13" s="59">
        <v>173</v>
      </c>
      <c r="E13" s="48"/>
      <c r="F13" s="48"/>
      <c r="G13" s="48"/>
      <c r="H13" s="48"/>
      <c r="I13" s="33">
        <v>13</v>
      </c>
      <c r="J13" s="48">
        <v>238</v>
      </c>
      <c r="K13" s="48"/>
      <c r="L13" s="48"/>
      <c r="M13" s="48"/>
      <c r="N13" s="48"/>
      <c r="O13" s="48"/>
      <c r="P13" s="48">
        <v>24</v>
      </c>
      <c r="Q13" s="48"/>
      <c r="R13" s="49"/>
    </row>
    <row r="14" spans="1:18" ht="12.75">
      <c r="A14" s="22">
        <v>8</v>
      </c>
      <c r="B14">
        <v>22</v>
      </c>
      <c r="C14" s="32">
        <f t="shared" si="0"/>
        <v>405</v>
      </c>
      <c r="D14" s="59">
        <v>187</v>
      </c>
      <c r="E14" s="48"/>
      <c r="F14" s="48"/>
      <c r="G14" s="48"/>
      <c r="H14" s="48"/>
      <c r="I14" s="33">
        <v>1</v>
      </c>
      <c r="J14" s="48">
        <v>204</v>
      </c>
      <c r="K14" s="48"/>
      <c r="L14" s="48"/>
      <c r="M14" s="48"/>
      <c r="N14" s="48"/>
      <c r="O14" s="48"/>
      <c r="P14" s="48">
        <v>13</v>
      </c>
      <c r="Q14" s="48"/>
      <c r="R14" s="49"/>
    </row>
    <row r="15" spans="1:18" ht="12.75">
      <c r="A15" s="22">
        <v>9</v>
      </c>
      <c r="B15">
        <v>23</v>
      </c>
      <c r="C15" s="32">
        <f t="shared" si="0"/>
        <v>493</v>
      </c>
      <c r="D15" s="59">
        <v>194</v>
      </c>
      <c r="E15" s="48"/>
      <c r="F15" s="48"/>
      <c r="G15" s="48"/>
      <c r="H15" s="48"/>
      <c r="I15" s="33">
        <v>7</v>
      </c>
      <c r="J15" s="48">
        <v>278</v>
      </c>
      <c r="K15" s="48"/>
      <c r="L15" s="48"/>
      <c r="M15" s="48"/>
      <c r="N15" s="48"/>
      <c r="O15" s="48"/>
      <c r="P15" s="48">
        <v>14</v>
      </c>
      <c r="Q15" s="48"/>
      <c r="R15" s="49"/>
    </row>
    <row r="16" spans="1:18" ht="12.75">
      <c r="A16" s="22">
        <v>10</v>
      </c>
      <c r="B16">
        <v>18</v>
      </c>
      <c r="C16" s="32">
        <f t="shared" si="0"/>
        <v>367</v>
      </c>
      <c r="D16" s="59">
        <v>135</v>
      </c>
      <c r="E16" s="48"/>
      <c r="F16" s="48"/>
      <c r="G16" s="48"/>
      <c r="H16" s="48"/>
      <c r="I16" s="33">
        <v>4</v>
      </c>
      <c r="J16" s="48">
        <v>204</v>
      </c>
      <c r="K16" s="48"/>
      <c r="L16" s="48"/>
      <c r="M16" s="48"/>
      <c r="N16" s="48"/>
      <c r="O16" s="48"/>
      <c r="P16" s="48">
        <v>24</v>
      </c>
      <c r="Q16" s="48"/>
      <c r="R16" s="49"/>
    </row>
    <row r="17" spans="1:18" ht="12.75">
      <c r="A17" s="22">
        <v>11</v>
      </c>
      <c r="B17">
        <v>30</v>
      </c>
      <c r="C17" s="32">
        <f t="shared" si="0"/>
        <v>353</v>
      </c>
      <c r="D17" s="59">
        <v>164</v>
      </c>
      <c r="E17" s="48"/>
      <c r="F17" s="48"/>
      <c r="G17" s="48"/>
      <c r="H17" s="48"/>
      <c r="I17" s="33">
        <v>9</v>
      </c>
      <c r="J17" s="48">
        <v>152</v>
      </c>
      <c r="K17" s="48"/>
      <c r="L17" s="48"/>
      <c r="M17" s="48"/>
      <c r="N17" s="48"/>
      <c r="O17" s="48"/>
      <c r="P17" s="48">
        <v>28</v>
      </c>
      <c r="Q17" s="48"/>
      <c r="R17" s="49"/>
    </row>
    <row r="18" spans="1:18" ht="12.75">
      <c r="A18" s="22">
        <v>12</v>
      </c>
      <c r="B18">
        <v>27</v>
      </c>
      <c r="C18" s="32">
        <f t="shared" si="0"/>
        <v>289</v>
      </c>
      <c r="D18" s="59">
        <v>153</v>
      </c>
      <c r="E18" s="48"/>
      <c r="F18" s="48"/>
      <c r="G18" s="48"/>
      <c r="H18" s="48"/>
      <c r="I18" s="33">
        <v>9</v>
      </c>
      <c r="J18" s="48">
        <v>116</v>
      </c>
      <c r="K18" s="48"/>
      <c r="L18" s="48"/>
      <c r="M18" s="48"/>
      <c r="N18" s="48"/>
      <c r="O18" s="48"/>
      <c r="P18" s="48">
        <v>11</v>
      </c>
      <c r="Q18" s="48"/>
      <c r="R18" s="49"/>
    </row>
    <row r="19" spans="1:18" ht="12.75">
      <c r="A19" s="22">
        <v>13</v>
      </c>
      <c r="B19">
        <v>20</v>
      </c>
      <c r="C19" s="32">
        <f t="shared" si="0"/>
        <v>335</v>
      </c>
      <c r="D19" s="59">
        <v>159</v>
      </c>
      <c r="E19" s="48"/>
      <c r="F19" s="48"/>
      <c r="G19" s="48"/>
      <c r="H19" s="48"/>
      <c r="I19" s="33">
        <v>7</v>
      </c>
      <c r="J19" s="48">
        <v>156</v>
      </c>
      <c r="K19" s="48"/>
      <c r="L19" s="48"/>
      <c r="M19" s="48"/>
      <c r="N19" s="48"/>
      <c r="O19" s="48"/>
      <c r="P19" s="48">
        <v>13</v>
      </c>
      <c r="Q19" s="48"/>
      <c r="R19" s="49"/>
    </row>
    <row r="20" spans="1:18" ht="12.75">
      <c r="A20" s="22">
        <v>14</v>
      </c>
      <c r="B20">
        <v>28</v>
      </c>
      <c r="C20" s="32">
        <f t="shared" si="0"/>
        <v>358</v>
      </c>
      <c r="D20" s="59">
        <v>184</v>
      </c>
      <c r="E20" s="48"/>
      <c r="F20" s="48"/>
      <c r="G20" s="48"/>
      <c r="H20" s="48"/>
      <c r="I20" s="33">
        <v>7</v>
      </c>
      <c r="J20" s="48">
        <v>156</v>
      </c>
      <c r="K20" s="48"/>
      <c r="L20" s="48"/>
      <c r="M20" s="48"/>
      <c r="N20" s="48"/>
      <c r="O20" s="48"/>
      <c r="P20" s="48">
        <v>11</v>
      </c>
      <c r="Q20" s="48"/>
      <c r="R20" s="49"/>
    </row>
    <row r="21" spans="1:18" ht="12.75">
      <c r="A21" s="22">
        <v>15</v>
      </c>
      <c r="B21">
        <v>20</v>
      </c>
      <c r="C21" s="32">
        <f t="shared" si="0"/>
        <v>292</v>
      </c>
      <c r="D21" s="59">
        <v>142</v>
      </c>
      <c r="E21" s="48"/>
      <c r="F21" s="48"/>
      <c r="G21" s="48"/>
      <c r="H21" s="48"/>
      <c r="I21" s="33">
        <v>21</v>
      </c>
      <c r="J21" s="48">
        <v>120</v>
      </c>
      <c r="K21" s="48"/>
      <c r="L21" s="48"/>
      <c r="M21" s="48"/>
      <c r="N21" s="48"/>
      <c r="O21" s="48"/>
      <c r="P21" s="48">
        <v>9</v>
      </c>
      <c r="Q21" s="48"/>
      <c r="R21" s="49"/>
    </row>
    <row r="22" spans="1:18" ht="12.75">
      <c r="A22" s="22">
        <v>16</v>
      </c>
      <c r="B22">
        <v>19</v>
      </c>
      <c r="C22" s="32">
        <f t="shared" si="0"/>
        <v>320</v>
      </c>
      <c r="D22" s="59">
        <v>170</v>
      </c>
      <c r="E22" s="48"/>
      <c r="F22" s="48"/>
      <c r="G22" s="48"/>
      <c r="H22" s="48"/>
      <c r="I22" s="33">
        <v>16</v>
      </c>
      <c r="J22" s="48">
        <v>130</v>
      </c>
      <c r="K22" s="48"/>
      <c r="L22" s="48"/>
      <c r="M22" s="48"/>
      <c r="N22" s="48"/>
      <c r="O22" s="48"/>
      <c r="P22" s="48">
        <v>4</v>
      </c>
      <c r="Q22" s="48"/>
      <c r="R22" s="49"/>
    </row>
    <row r="23" spans="1:18" ht="12.75">
      <c r="A23" s="22">
        <v>17</v>
      </c>
      <c r="B23">
        <v>28</v>
      </c>
      <c r="C23" s="32">
        <f t="shared" si="0"/>
        <v>358</v>
      </c>
      <c r="D23" s="59">
        <v>182</v>
      </c>
      <c r="E23" s="48"/>
      <c r="F23" s="48"/>
      <c r="G23" s="48"/>
      <c r="H23" s="48"/>
      <c r="I23" s="33">
        <v>8</v>
      </c>
      <c r="J23" s="48">
        <v>161</v>
      </c>
      <c r="K23" s="48"/>
      <c r="L23" s="48"/>
      <c r="M23" s="48"/>
      <c r="N23" s="48"/>
      <c r="O23" s="48"/>
      <c r="P23" s="48">
        <v>7</v>
      </c>
      <c r="Q23" s="48"/>
      <c r="R23" s="49"/>
    </row>
    <row r="24" spans="1:18" ht="12.75">
      <c r="A24" s="22">
        <v>18</v>
      </c>
      <c r="B24">
        <v>30</v>
      </c>
      <c r="C24" s="32">
        <f t="shared" si="0"/>
        <v>295</v>
      </c>
      <c r="D24" s="59">
        <v>179</v>
      </c>
      <c r="E24" s="48"/>
      <c r="F24" s="48"/>
      <c r="G24" s="48"/>
      <c r="H24" s="48"/>
      <c r="I24" s="33">
        <v>6</v>
      </c>
      <c r="J24" s="48">
        <v>100</v>
      </c>
      <c r="K24" s="48"/>
      <c r="L24" s="48"/>
      <c r="M24" s="48"/>
      <c r="N24" s="48"/>
      <c r="O24" s="48"/>
      <c r="P24" s="48">
        <v>10</v>
      </c>
      <c r="Q24" s="48"/>
      <c r="R24" s="49"/>
    </row>
    <row r="25" spans="1:18" ht="12.75">
      <c r="A25" s="22">
        <v>19</v>
      </c>
      <c r="B25">
        <v>18</v>
      </c>
      <c r="C25" s="32">
        <f t="shared" si="0"/>
        <v>227</v>
      </c>
      <c r="D25" s="59">
        <v>135</v>
      </c>
      <c r="E25" s="48"/>
      <c r="F25" s="48"/>
      <c r="G25" s="48"/>
      <c r="H25" s="48"/>
      <c r="I25" s="33">
        <v>4</v>
      </c>
      <c r="J25" s="48">
        <v>77</v>
      </c>
      <c r="K25" s="48"/>
      <c r="L25" s="48"/>
      <c r="M25" s="48"/>
      <c r="N25" s="48"/>
      <c r="O25" s="48"/>
      <c r="P25" s="48">
        <v>11</v>
      </c>
      <c r="Q25" s="48"/>
      <c r="R25" s="49"/>
    </row>
    <row r="26" spans="1:18" ht="12.75">
      <c r="A26" s="22">
        <v>20</v>
      </c>
      <c r="B26">
        <v>7</v>
      </c>
      <c r="C26" s="32">
        <f t="shared" si="0"/>
        <v>286</v>
      </c>
      <c r="D26" s="59">
        <v>156</v>
      </c>
      <c r="E26" s="48"/>
      <c r="F26" s="48"/>
      <c r="G26" s="48"/>
      <c r="H26" s="48"/>
      <c r="I26" s="33">
        <v>2</v>
      </c>
      <c r="J26" s="48">
        <v>120</v>
      </c>
      <c r="K26" s="48"/>
      <c r="L26" s="48"/>
      <c r="M26" s="48"/>
      <c r="N26" s="48"/>
      <c r="O26" s="48"/>
      <c r="P26" s="48">
        <v>8</v>
      </c>
      <c r="Q26" s="48"/>
      <c r="R26" s="49"/>
    </row>
    <row r="27" spans="1:18" ht="12.75">
      <c r="A27" s="22">
        <v>21</v>
      </c>
      <c r="B27">
        <v>10</v>
      </c>
      <c r="C27" s="32">
        <f t="shared" si="0"/>
        <v>274</v>
      </c>
      <c r="D27" s="59">
        <v>135</v>
      </c>
      <c r="E27" s="48"/>
      <c r="F27" s="48"/>
      <c r="G27" s="48"/>
      <c r="H27" s="48"/>
      <c r="I27" s="33">
        <v>3</v>
      </c>
      <c r="J27" s="48">
        <v>131</v>
      </c>
      <c r="K27" s="48"/>
      <c r="L27" s="48"/>
      <c r="M27" s="48"/>
      <c r="N27" s="48"/>
      <c r="O27" s="48"/>
      <c r="P27" s="48">
        <v>5</v>
      </c>
      <c r="Q27" s="48"/>
      <c r="R27" s="49"/>
    </row>
    <row r="28" spans="1:18" ht="12.75">
      <c r="A28" s="22">
        <v>22</v>
      </c>
      <c r="B28">
        <v>16</v>
      </c>
      <c r="C28" s="32">
        <f t="shared" si="0"/>
        <v>294</v>
      </c>
      <c r="D28" s="59">
        <v>142</v>
      </c>
      <c r="E28" s="48"/>
      <c r="F28" s="48"/>
      <c r="G28" s="48"/>
      <c r="H28" s="48"/>
      <c r="I28" s="33">
        <v>7</v>
      </c>
      <c r="J28" s="48">
        <v>140</v>
      </c>
      <c r="K28" s="48"/>
      <c r="L28" s="48"/>
      <c r="M28" s="48"/>
      <c r="N28" s="48"/>
      <c r="O28" s="48"/>
      <c r="P28" s="48">
        <v>5</v>
      </c>
      <c r="Q28" s="48"/>
      <c r="R28" s="49"/>
    </row>
    <row r="29" spans="1:18" ht="12.75">
      <c r="A29" s="22">
        <v>23</v>
      </c>
      <c r="B29">
        <v>4</v>
      </c>
      <c r="C29" s="32">
        <f t="shared" si="0"/>
        <v>298</v>
      </c>
      <c r="D29" s="59">
        <v>155</v>
      </c>
      <c r="E29" s="48"/>
      <c r="F29" s="48"/>
      <c r="G29" s="48"/>
      <c r="H29" s="48"/>
      <c r="I29" s="33">
        <v>1</v>
      </c>
      <c r="J29" s="48">
        <v>132</v>
      </c>
      <c r="K29" s="48"/>
      <c r="L29" s="48"/>
      <c r="M29" s="48"/>
      <c r="N29" s="48"/>
      <c r="O29" s="48"/>
      <c r="P29" s="48">
        <v>10</v>
      </c>
      <c r="Q29" s="48"/>
      <c r="R29" s="49"/>
    </row>
    <row r="30" spans="1:18" ht="12.75">
      <c r="A30" s="22">
        <v>24</v>
      </c>
      <c r="B30">
        <v>12</v>
      </c>
      <c r="C30" s="32">
        <f t="shared" si="0"/>
        <v>279</v>
      </c>
      <c r="D30" s="59">
        <v>147</v>
      </c>
      <c r="E30" s="48"/>
      <c r="F30" s="48"/>
      <c r="G30" s="48"/>
      <c r="H30" s="48"/>
      <c r="I30" s="33">
        <v>2</v>
      </c>
      <c r="J30" s="48">
        <v>123</v>
      </c>
      <c r="K30" s="48"/>
      <c r="L30" s="48"/>
      <c r="M30" s="48"/>
      <c r="N30" s="48"/>
      <c r="O30" s="48"/>
      <c r="P30" s="48">
        <v>7</v>
      </c>
      <c r="Q30" s="48"/>
      <c r="R30" s="49"/>
    </row>
    <row r="31" spans="1:18" ht="12.75">
      <c r="A31" s="22">
        <v>25</v>
      </c>
      <c r="B31">
        <v>25</v>
      </c>
      <c r="C31" s="32">
        <f t="shared" si="0"/>
        <v>502</v>
      </c>
      <c r="D31" s="59">
        <v>203</v>
      </c>
      <c r="E31" s="48"/>
      <c r="F31" s="48"/>
      <c r="G31" s="48"/>
      <c r="H31" s="48"/>
      <c r="I31" s="33">
        <v>6</v>
      </c>
      <c r="J31" s="48">
        <v>283</v>
      </c>
      <c r="K31" s="48"/>
      <c r="L31" s="48"/>
      <c r="M31" s="48"/>
      <c r="N31" s="48"/>
      <c r="O31" s="48"/>
      <c r="P31" s="48">
        <v>10</v>
      </c>
      <c r="Q31" s="48"/>
      <c r="R31" s="49"/>
    </row>
    <row r="32" spans="1:18" ht="12.75">
      <c r="A32" s="22">
        <v>26</v>
      </c>
      <c r="B32">
        <v>11</v>
      </c>
      <c r="C32" s="32">
        <f t="shared" si="0"/>
        <v>308</v>
      </c>
      <c r="D32" s="59">
        <v>146</v>
      </c>
      <c r="E32" s="48"/>
      <c r="F32" s="48"/>
      <c r="G32" s="48"/>
      <c r="H32" s="48"/>
      <c r="I32" s="33">
        <v>5</v>
      </c>
      <c r="J32" s="48">
        <v>148</v>
      </c>
      <c r="K32" s="48"/>
      <c r="L32" s="48"/>
      <c r="M32" s="48"/>
      <c r="N32" s="48"/>
      <c r="O32" s="48"/>
      <c r="P32" s="48">
        <v>9</v>
      </c>
      <c r="Q32" s="48"/>
      <c r="R32" s="49"/>
    </row>
    <row r="33" spans="1:18" ht="12.75">
      <c r="A33" s="22">
        <v>27</v>
      </c>
      <c r="B33">
        <v>8</v>
      </c>
      <c r="C33" s="32">
        <f t="shared" si="0"/>
        <v>375</v>
      </c>
      <c r="D33" s="59">
        <v>235</v>
      </c>
      <c r="E33" s="48"/>
      <c r="F33" s="48"/>
      <c r="G33" s="48"/>
      <c r="H33" s="48"/>
      <c r="I33" s="33">
        <v>5</v>
      </c>
      <c r="J33" s="48">
        <v>123</v>
      </c>
      <c r="K33" s="48"/>
      <c r="L33" s="48"/>
      <c r="M33" s="48"/>
      <c r="N33" s="48"/>
      <c r="O33" s="48"/>
      <c r="P33" s="48">
        <v>12</v>
      </c>
      <c r="Q33" s="48"/>
      <c r="R33" s="49"/>
    </row>
    <row r="34" spans="1:18" ht="12.75">
      <c r="A34" s="22">
        <v>28</v>
      </c>
      <c r="B34">
        <v>18</v>
      </c>
      <c r="C34" s="32">
        <f t="shared" si="0"/>
        <v>262</v>
      </c>
      <c r="D34" s="59">
        <v>142</v>
      </c>
      <c r="E34" s="48"/>
      <c r="F34" s="48"/>
      <c r="G34" s="48"/>
      <c r="H34" s="48"/>
      <c r="I34" s="33">
        <v>4</v>
      </c>
      <c r="J34" s="48">
        <v>107</v>
      </c>
      <c r="K34" s="48"/>
      <c r="L34" s="48"/>
      <c r="M34" s="48"/>
      <c r="N34" s="48"/>
      <c r="O34" s="48"/>
      <c r="P34" s="48">
        <v>9</v>
      </c>
      <c r="Q34" s="48"/>
      <c r="R34" s="49"/>
    </row>
    <row r="35" spans="1:18" ht="12.75">
      <c r="A35" s="22">
        <v>29</v>
      </c>
      <c r="B35">
        <v>21</v>
      </c>
      <c r="C35" s="32">
        <f t="shared" si="0"/>
        <v>264</v>
      </c>
      <c r="D35" s="59">
        <v>127</v>
      </c>
      <c r="E35" s="48"/>
      <c r="F35" s="48"/>
      <c r="G35" s="48"/>
      <c r="H35" s="48"/>
      <c r="I35" s="33">
        <v>4</v>
      </c>
      <c r="J35" s="48">
        <v>116</v>
      </c>
      <c r="K35" s="48"/>
      <c r="L35" s="48"/>
      <c r="M35" s="48"/>
      <c r="N35" s="48"/>
      <c r="O35" s="48"/>
      <c r="P35" s="48">
        <v>17</v>
      </c>
      <c r="Q35" s="48"/>
      <c r="R35" s="49"/>
    </row>
    <row r="36" spans="1:18" ht="12.75">
      <c r="A36" s="22">
        <v>30</v>
      </c>
      <c r="B36">
        <v>19</v>
      </c>
      <c r="C36" s="32">
        <f t="shared" si="0"/>
        <v>320</v>
      </c>
      <c r="D36" s="59">
        <v>149</v>
      </c>
      <c r="E36" s="48"/>
      <c r="F36" s="48"/>
      <c r="G36" s="48"/>
      <c r="H36" s="48"/>
      <c r="I36" s="33">
        <v>3</v>
      </c>
      <c r="J36" s="48">
        <v>159</v>
      </c>
      <c r="K36" s="48"/>
      <c r="L36" s="48"/>
      <c r="M36" s="48"/>
      <c r="N36" s="48"/>
      <c r="O36" s="48"/>
      <c r="P36" s="48">
        <v>9</v>
      </c>
      <c r="Q36" s="48"/>
      <c r="R36" s="49"/>
    </row>
    <row r="37" spans="1:18" ht="12.75">
      <c r="A37" s="22">
        <v>31</v>
      </c>
      <c r="B37">
        <v>25</v>
      </c>
      <c r="C37" s="32">
        <f t="shared" si="0"/>
        <v>354</v>
      </c>
      <c r="D37" s="59">
        <v>199</v>
      </c>
      <c r="E37" s="48"/>
      <c r="F37" s="48"/>
      <c r="G37" s="48"/>
      <c r="H37" s="48"/>
      <c r="I37" s="33">
        <v>6</v>
      </c>
      <c r="J37" s="48">
        <v>144</v>
      </c>
      <c r="K37" s="48"/>
      <c r="L37" s="48"/>
      <c r="M37" s="48"/>
      <c r="N37" s="48"/>
      <c r="O37" s="48"/>
      <c r="P37" s="48">
        <v>5</v>
      </c>
      <c r="Q37" s="48"/>
      <c r="R37" s="49"/>
    </row>
    <row r="38" spans="1:18" ht="12.75">
      <c r="A38" s="22">
        <v>32</v>
      </c>
      <c r="B38">
        <v>24</v>
      </c>
      <c r="C38" s="32">
        <f t="shared" si="0"/>
        <v>289</v>
      </c>
      <c r="D38" s="59">
        <v>154</v>
      </c>
      <c r="E38" s="48"/>
      <c r="F38" s="48"/>
      <c r="G38" s="48"/>
      <c r="H38" s="48"/>
      <c r="I38" s="33">
        <v>3</v>
      </c>
      <c r="J38" s="48">
        <v>124</v>
      </c>
      <c r="K38" s="48"/>
      <c r="L38" s="48"/>
      <c r="M38" s="48"/>
      <c r="N38" s="48"/>
      <c r="O38" s="48"/>
      <c r="P38" s="48">
        <v>8</v>
      </c>
      <c r="Q38" s="48"/>
      <c r="R38" s="49"/>
    </row>
    <row r="39" spans="1:18" ht="12.75">
      <c r="A39" s="22">
        <v>33</v>
      </c>
      <c r="B39">
        <v>17</v>
      </c>
      <c r="C39" s="32">
        <f t="shared" si="0"/>
        <v>354</v>
      </c>
      <c r="D39" s="59">
        <v>204</v>
      </c>
      <c r="E39" s="48"/>
      <c r="F39" s="48"/>
      <c r="G39" s="48"/>
      <c r="H39" s="48"/>
      <c r="I39" s="33">
        <v>2</v>
      </c>
      <c r="J39" s="48">
        <v>129</v>
      </c>
      <c r="K39" s="48"/>
      <c r="L39" s="48"/>
      <c r="M39" s="48"/>
      <c r="N39" s="48"/>
      <c r="O39" s="48"/>
      <c r="P39" s="48">
        <v>19</v>
      </c>
      <c r="Q39" s="48"/>
      <c r="R39" s="49"/>
    </row>
    <row r="40" spans="1:18" ht="12.75">
      <c r="A40" s="22">
        <v>34</v>
      </c>
      <c r="B40">
        <v>14</v>
      </c>
      <c r="C40" s="32">
        <f t="shared" si="0"/>
        <v>231</v>
      </c>
      <c r="D40" s="59">
        <v>130</v>
      </c>
      <c r="E40" s="48"/>
      <c r="F40" s="48"/>
      <c r="G40" s="48"/>
      <c r="H40" s="48"/>
      <c r="I40" s="33">
        <v>0</v>
      </c>
      <c r="J40" s="48">
        <v>95</v>
      </c>
      <c r="K40" s="48"/>
      <c r="L40" s="48"/>
      <c r="M40" s="48"/>
      <c r="N40" s="48"/>
      <c r="O40" s="48"/>
      <c r="P40" s="48">
        <v>6</v>
      </c>
      <c r="Q40" s="48"/>
      <c r="R40" s="49"/>
    </row>
    <row r="41" spans="1:18" ht="12.75">
      <c r="A41" s="22">
        <v>35</v>
      </c>
      <c r="B41">
        <v>21</v>
      </c>
      <c r="C41" s="32">
        <f t="shared" si="0"/>
        <v>312</v>
      </c>
      <c r="D41" s="59">
        <v>163</v>
      </c>
      <c r="E41" s="48"/>
      <c r="F41" s="48"/>
      <c r="G41" s="48"/>
      <c r="H41" s="48"/>
      <c r="I41" s="33">
        <v>4</v>
      </c>
      <c r="J41" s="48">
        <v>132</v>
      </c>
      <c r="K41" s="48"/>
      <c r="L41" s="48"/>
      <c r="M41" s="48"/>
      <c r="N41" s="48"/>
      <c r="O41" s="48"/>
      <c r="P41" s="48">
        <v>13</v>
      </c>
      <c r="Q41" s="48"/>
      <c r="R41" s="49"/>
    </row>
    <row r="42" spans="1:18" ht="12.75">
      <c r="A42" s="22">
        <v>36</v>
      </c>
      <c r="B42">
        <v>12</v>
      </c>
      <c r="C42" s="32">
        <f t="shared" si="0"/>
        <v>278</v>
      </c>
      <c r="D42" s="59">
        <v>123</v>
      </c>
      <c r="E42" s="48"/>
      <c r="F42" s="48"/>
      <c r="G42" s="48"/>
      <c r="H42" s="48"/>
      <c r="I42" s="33">
        <v>1</v>
      </c>
      <c r="J42" s="48">
        <v>140</v>
      </c>
      <c r="K42" s="48"/>
      <c r="L42" s="48"/>
      <c r="M42" s="48"/>
      <c r="N42" s="48"/>
      <c r="O42" s="48"/>
      <c r="P42" s="48">
        <v>14</v>
      </c>
      <c r="Q42" s="48"/>
      <c r="R42" s="49"/>
    </row>
    <row r="43" spans="1:18" ht="12.75">
      <c r="A43" s="22">
        <v>37</v>
      </c>
      <c r="B43">
        <v>8</v>
      </c>
      <c r="C43" s="32">
        <f t="shared" si="0"/>
        <v>237</v>
      </c>
      <c r="D43" s="59">
        <v>108</v>
      </c>
      <c r="E43" s="48"/>
      <c r="F43" s="48"/>
      <c r="G43" s="48"/>
      <c r="H43" s="48"/>
      <c r="I43" s="33">
        <v>1</v>
      </c>
      <c r="J43" s="48">
        <v>119</v>
      </c>
      <c r="K43" s="48"/>
      <c r="L43" s="48"/>
      <c r="M43" s="48"/>
      <c r="N43" s="48"/>
      <c r="O43" s="48"/>
      <c r="P43" s="48">
        <v>9</v>
      </c>
      <c r="Q43" s="48"/>
      <c r="R43" s="49"/>
    </row>
    <row r="44" spans="1:18" ht="12.75">
      <c r="A44" s="22">
        <v>38</v>
      </c>
      <c r="B44">
        <v>28</v>
      </c>
      <c r="C44" s="32">
        <f t="shared" si="0"/>
        <v>356</v>
      </c>
      <c r="D44" s="59">
        <v>158</v>
      </c>
      <c r="E44" s="48"/>
      <c r="F44" s="48"/>
      <c r="G44" s="48"/>
      <c r="H44" s="48"/>
      <c r="I44" s="33">
        <v>4</v>
      </c>
      <c r="J44" s="48">
        <v>177</v>
      </c>
      <c r="K44" s="48"/>
      <c r="L44" s="48"/>
      <c r="M44" s="48"/>
      <c r="N44" s="48"/>
      <c r="O44" s="48"/>
      <c r="P44" s="48">
        <v>17</v>
      </c>
      <c r="Q44" s="48"/>
      <c r="R44" s="49"/>
    </row>
    <row r="45" spans="1:18" ht="12.75">
      <c r="A45" s="22">
        <v>39</v>
      </c>
      <c r="B45">
        <v>11</v>
      </c>
      <c r="C45" s="32">
        <f t="shared" si="0"/>
        <v>196</v>
      </c>
      <c r="D45" s="59">
        <v>74</v>
      </c>
      <c r="E45" s="48"/>
      <c r="F45" s="48"/>
      <c r="G45" s="48"/>
      <c r="H45" s="48"/>
      <c r="I45" s="33">
        <v>0</v>
      </c>
      <c r="J45" s="48">
        <v>113</v>
      </c>
      <c r="K45" s="48"/>
      <c r="L45" s="48"/>
      <c r="M45" s="48"/>
      <c r="N45" s="48"/>
      <c r="O45" s="48"/>
      <c r="P45" s="48">
        <v>9</v>
      </c>
      <c r="Q45" s="48"/>
      <c r="R45" s="49"/>
    </row>
    <row r="46" spans="1:18" ht="12.75">
      <c r="A46" s="22">
        <v>40</v>
      </c>
      <c r="B46">
        <v>16</v>
      </c>
      <c r="C46" s="32">
        <f t="shared" si="0"/>
        <v>146</v>
      </c>
      <c r="D46" s="59">
        <v>58</v>
      </c>
      <c r="E46" s="48"/>
      <c r="F46" s="48"/>
      <c r="G46" s="48"/>
      <c r="H46" s="48"/>
      <c r="I46" s="33">
        <v>5</v>
      </c>
      <c r="J46" s="48">
        <v>81</v>
      </c>
      <c r="K46" s="48"/>
      <c r="L46" s="48"/>
      <c r="M46" s="48"/>
      <c r="N46" s="48"/>
      <c r="O46" s="48"/>
      <c r="P46" s="48">
        <v>2</v>
      </c>
      <c r="Q46" s="48"/>
      <c r="R46" s="49"/>
    </row>
    <row r="47" spans="1:18" ht="12.75">
      <c r="A47" s="22">
        <v>41</v>
      </c>
      <c r="B47">
        <v>5</v>
      </c>
      <c r="C47" s="32">
        <f t="shared" si="0"/>
        <v>88</v>
      </c>
      <c r="D47" s="59">
        <v>39</v>
      </c>
      <c r="E47" s="48"/>
      <c r="F47" s="48"/>
      <c r="G47" s="48"/>
      <c r="H47" s="48"/>
      <c r="I47" s="33">
        <v>3</v>
      </c>
      <c r="J47" s="48">
        <v>45</v>
      </c>
      <c r="K47" s="48"/>
      <c r="L47" s="48"/>
      <c r="M47" s="48"/>
      <c r="N47" s="48"/>
      <c r="O47" s="48"/>
      <c r="P47" s="48">
        <v>1</v>
      </c>
      <c r="Q47" s="48"/>
      <c r="R47" s="49"/>
    </row>
    <row r="48" spans="1:18" ht="12.75">
      <c r="A48" s="22">
        <v>42</v>
      </c>
      <c r="B48">
        <v>6</v>
      </c>
      <c r="C48" s="32">
        <f t="shared" si="0"/>
        <v>151</v>
      </c>
      <c r="D48" s="59">
        <v>63</v>
      </c>
      <c r="E48" s="48"/>
      <c r="F48" s="48"/>
      <c r="G48" s="48"/>
      <c r="H48" s="48"/>
      <c r="I48" s="33">
        <v>7</v>
      </c>
      <c r="J48" s="48">
        <v>75</v>
      </c>
      <c r="K48" s="48"/>
      <c r="L48" s="48"/>
      <c r="M48" s="48"/>
      <c r="N48" s="48"/>
      <c r="O48" s="48"/>
      <c r="P48" s="48">
        <v>6</v>
      </c>
      <c r="Q48" s="48"/>
      <c r="R48" s="49"/>
    </row>
    <row r="49" spans="1:18" ht="13.5" thickBot="1">
      <c r="A49" s="23">
        <v>43</v>
      </c>
      <c r="B49" s="35">
        <v>2</v>
      </c>
      <c r="C49" s="36">
        <f t="shared" si="0"/>
        <v>45</v>
      </c>
      <c r="D49" s="53">
        <v>15</v>
      </c>
      <c r="E49" s="54"/>
      <c r="F49" s="54"/>
      <c r="G49" s="54"/>
      <c r="H49" s="54"/>
      <c r="I49" s="37">
        <v>0</v>
      </c>
      <c r="J49" s="54">
        <v>29</v>
      </c>
      <c r="K49" s="54"/>
      <c r="L49" s="54"/>
      <c r="M49" s="54"/>
      <c r="N49" s="54"/>
      <c r="O49" s="54"/>
      <c r="P49" s="54">
        <v>1</v>
      </c>
      <c r="Q49" s="54"/>
      <c r="R49" s="57"/>
    </row>
    <row r="50" spans="1:18" ht="15.75" customHeight="1" thickTop="1">
      <c r="A50" s="24" t="s">
        <v>10</v>
      </c>
      <c r="B50" s="38">
        <v>766</v>
      </c>
      <c r="C50" s="42">
        <f t="shared" si="0"/>
        <v>13383</v>
      </c>
      <c r="D50" s="55">
        <v>6275</v>
      </c>
      <c r="E50" s="56"/>
      <c r="F50" s="56"/>
      <c r="G50" s="56"/>
      <c r="H50" s="56"/>
      <c r="I50" s="43">
        <v>217</v>
      </c>
      <c r="J50" s="56">
        <v>6378</v>
      </c>
      <c r="K50" s="56"/>
      <c r="L50" s="56"/>
      <c r="M50" s="56"/>
      <c r="N50" s="56"/>
      <c r="O50" s="56"/>
      <c r="P50" s="56">
        <v>513</v>
      </c>
      <c r="Q50" s="56"/>
      <c r="R50" s="58"/>
    </row>
    <row r="51" spans="1:20" s="25" customFormat="1" ht="12.75">
      <c r="A51" s="44" t="s">
        <v>11</v>
      </c>
      <c r="B51" s="45">
        <f>B50*100/(B50+C50)</f>
        <v>5.413810163262421</v>
      </c>
      <c r="C51" s="46">
        <f>C50*100/(B50+C50)</f>
        <v>94.58618983673757</v>
      </c>
      <c r="D51" s="50">
        <f>D50*100/C50</f>
        <v>46.887842785623555</v>
      </c>
      <c r="E51" s="51"/>
      <c r="F51" s="51"/>
      <c r="G51" s="51"/>
      <c r="H51" s="51"/>
      <c r="I51" s="47">
        <f>I50*100/C50</f>
        <v>1.6214600612717627</v>
      </c>
      <c r="J51" s="51">
        <f>J50*100/C50</f>
        <v>47.65747590226407</v>
      </c>
      <c r="K51" s="51"/>
      <c r="L51" s="51"/>
      <c r="M51" s="51"/>
      <c r="N51" s="51"/>
      <c r="O51" s="51"/>
      <c r="P51" s="51">
        <f>P50*100/C50</f>
        <v>3.8332212508406185</v>
      </c>
      <c r="Q51" s="51"/>
      <c r="R51" s="52"/>
      <c r="T51" s="26"/>
    </row>
    <row r="52" spans="1:20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18" ht="12.75">
      <c r="A53" s="28" t="s">
        <v>12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0"/>
      <c r="R53" s="31"/>
    </row>
  </sheetData>
  <sheetProtection selectLockedCells="1" selectUnlockedCells="1"/>
  <mergeCells count="141">
    <mergeCell ref="A1:R1"/>
    <mergeCell ref="A2:R2"/>
    <mergeCell ref="A3:R3"/>
    <mergeCell ref="D6:H6"/>
    <mergeCell ref="J6:O6"/>
    <mergeCell ref="P6:R6"/>
    <mergeCell ref="D7:H7"/>
    <mergeCell ref="J7:O7"/>
    <mergeCell ref="P7:R7"/>
    <mergeCell ref="D8:H8"/>
    <mergeCell ref="J8:O8"/>
    <mergeCell ref="P8:R8"/>
    <mergeCell ref="D9:H9"/>
    <mergeCell ref="J9:O9"/>
    <mergeCell ref="P9:R9"/>
    <mergeCell ref="D10:H10"/>
    <mergeCell ref="J10:O10"/>
    <mergeCell ref="P10:R10"/>
    <mergeCell ref="D11:H11"/>
    <mergeCell ref="J11:O11"/>
    <mergeCell ref="P11:R11"/>
    <mergeCell ref="D12:H12"/>
    <mergeCell ref="J12:O12"/>
    <mergeCell ref="P12:R12"/>
    <mergeCell ref="P13:R13"/>
    <mergeCell ref="P14:R14"/>
    <mergeCell ref="D15:H15"/>
    <mergeCell ref="J15:O15"/>
    <mergeCell ref="D13:H13"/>
    <mergeCell ref="J13:O13"/>
    <mergeCell ref="D14:H14"/>
    <mergeCell ref="J14:O14"/>
    <mergeCell ref="D16:H16"/>
    <mergeCell ref="J16:O16"/>
    <mergeCell ref="P15:R15"/>
    <mergeCell ref="P16:R16"/>
    <mergeCell ref="P17:R17"/>
    <mergeCell ref="P18:R18"/>
    <mergeCell ref="D19:H19"/>
    <mergeCell ref="J19:O19"/>
    <mergeCell ref="D17:H17"/>
    <mergeCell ref="J17:O17"/>
    <mergeCell ref="D18:H18"/>
    <mergeCell ref="J18:O18"/>
    <mergeCell ref="D20:H20"/>
    <mergeCell ref="J20:O20"/>
    <mergeCell ref="P19:R19"/>
    <mergeCell ref="P20:R20"/>
    <mergeCell ref="P21:R21"/>
    <mergeCell ref="P22:R22"/>
    <mergeCell ref="D23:H23"/>
    <mergeCell ref="J23:O23"/>
    <mergeCell ref="D21:H21"/>
    <mergeCell ref="J21:O21"/>
    <mergeCell ref="D22:H22"/>
    <mergeCell ref="J22:O22"/>
    <mergeCell ref="D24:H24"/>
    <mergeCell ref="J24:O24"/>
    <mergeCell ref="P23:R23"/>
    <mergeCell ref="P24:R24"/>
    <mergeCell ref="P25:R25"/>
    <mergeCell ref="P26:R26"/>
    <mergeCell ref="D27:H27"/>
    <mergeCell ref="J27:O27"/>
    <mergeCell ref="D25:H25"/>
    <mergeCell ref="J25:O25"/>
    <mergeCell ref="D26:H26"/>
    <mergeCell ref="J26:O26"/>
    <mergeCell ref="D28:H28"/>
    <mergeCell ref="J28:O28"/>
    <mergeCell ref="P27:R27"/>
    <mergeCell ref="P28:R28"/>
    <mergeCell ref="P29:R29"/>
    <mergeCell ref="P30:R30"/>
    <mergeCell ref="D31:H31"/>
    <mergeCell ref="J31:O31"/>
    <mergeCell ref="D29:H29"/>
    <mergeCell ref="J29:O29"/>
    <mergeCell ref="D30:H30"/>
    <mergeCell ref="J30:O30"/>
    <mergeCell ref="D32:H32"/>
    <mergeCell ref="J32:O32"/>
    <mergeCell ref="P31:R31"/>
    <mergeCell ref="P32:R32"/>
    <mergeCell ref="P33:R33"/>
    <mergeCell ref="P34:R34"/>
    <mergeCell ref="D35:H35"/>
    <mergeCell ref="J35:O35"/>
    <mergeCell ref="D33:H33"/>
    <mergeCell ref="J33:O33"/>
    <mergeCell ref="D34:H34"/>
    <mergeCell ref="J34:O34"/>
    <mergeCell ref="D36:H36"/>
    <mergeCell ref="J36:O36"/>
    <mergeCell ref="P35:R35"/>
    <mergeCell ref="P36:R36"/>
    <mergeCell ref="D39:H39"/>
    <mergeCell ref="J39:O39"/>
    <mergeCell ref="D37:H37"/>
    <mergeCell ref="J37:O37"/>
    <mergeCell ref="D38:H38"/>
    <mergeCell ref="J38:O38"/>
    <mergeCell ref="P39:R39"/>
    <mergeCell ref="P40:R40"/>
    <mergeCell ref="P37:R37"/>
    <mergeCell ref="P38:R38"/>
    <mergeCell ref="D42:H42"/>
    <mergeCell ref="J42:O42"/>
    <mergeCell ref="D40:H40"/>
    <mergeCell ref="J40:O40"/>
    <mergeCell ref="P41:R41"/>
    <mergeCell ref="D43:H43"/>
    <mergeCell ref="J43:O43"/>
    <mergeCell ref="D44:H44"/>
    <mergeCell ref="J44:O44"/>
    <mergeCell ref="P42:R42"/>
    <mergeCell ref="P43:R43"/>
    <mergeCell ref="P44:R44"/>
    <mergeCell ref="D41:H41"/>
    <mergeCell ref="J41:O41"/>
    <mergeCell ref="D45:H45"/>
    <mergeCell ref="J45:O45"/>
    <mergeCell ref="D46:H46"/>
    <mergeCell ref="J46:O46"/>
    <mergeCell ref="D47:H47"/>
    <mergeCell ref="J47:O47"/>
    <mergeCell ref="D48:H48"/>
    <mergeCell ref="J48:O48"/>
    <mergeCell ref="D51:H51"/>
    <mergeCell ref="J51:O51"/>
    <mergeCell ref="P51:R51"/>
    <mergeCell ref="D49:H49"/>
    <mergeCell ref="J49:O49"/>
    <mergeCell ref="D50:H50"/>
    <mergeCell ref="J50:O50"/>
    <mergeCell ref="P49:R49"/>
    <mergeCell ref="P50:R50"/>
    <mergeCell ref="P45:R45"/>
    <mergeCell ref="P46:R46"/>
    <mergeCell ref="P47:R47"/>
    <mergeCell ref="P48:R48"/>
  </mergeCells>
  <printOptions horizontalCentered="1"/>
  <pageMargins left="0.03958333333333333" right="0.03958333333333333" top="0.03958333333333333" bottom="0.03958333333333333" header="0.5118055555555555" footer="0.5118055555555555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GalluzzoA</cp:lastModifiedBy>
  <cp:lastPrinted>2011-05-12T11:28:52Z</cp:lastPrinted>
  <dcterms:created xsi:type="dcterms:W3CDTF">2006-04-05T12:46:15Z</dcterms:created>
  <dcterms:modified xsi:type="dcterms:W3CDTF">2011-05-16T17:29:06Z</dcterms:modified>
  <cp:category/>
  <cp:version/>
  <cp:contentType/>
  <cp:contentStatus/>
  <cp:revision>8</cp:revision>
</cp:coreProperties>
</file>