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4940" windowHeight="11640" activeTab="0"/>
  </bookViews>
  <sheets>
    <sheet name="PresidenteRegione2005" sheetId="1" r:id="rId1"/>
  </sheets>
  <definedNames>
    <definedName name="_xlnm.Print_Area" localSheetId="0">'PresidenteRegione2005'!$A$1:$M$77</definedName>
  </definedNames>
  <calcPr fullCalcOnLoad="1"/>
</workbook>
</file>

<file path=xl/sharedStrings.xml><?xml version="1.0" encoding="utf-8"?>
<sst xmlns="http://schemas.openxmlformats.org/spreadsheetml/2006/main" count="26" uniqueCount="25">
  <si>
    <t xml:space="preserve">SEZIONI        </t>
  </si>
  <si>
    <t xml:space="preserve">NON VALIDI     </t>
  </si>
  <si>
    <t>Tot.</t>
  </si>
  <si>
    <t>MATTEOLI</t>
  </si>
  <si>
    <t>DELL'ALBA</t>
  </si>
  <si>
    <t>MARTINI</t>
  </si>
  <si>
    <t>VECCHI</t>
  </si>
  <si>
    <t>PECORINI</t>
  </si>
  <si>
    <t>MACELLONI</t>
  </si>
  <si>
    <t>ANTICHI</t>
  </si>
  <si>
    <t>CIABATTI</t>
  </si>
  <si>
    <t>GOZZOLI</t>
  </si>
  <si>
    <t>Claudio</t>
  </si>
  <si>
    <t>Renzo</t>
  </si>
  <si>
    <t>Alessandro</t>
  </si>
  <si>
    <t>Luca</t>
  </si>
  <si>
    <t>Marzio</t>
  </si>
  <si>
    <t>Verdi-C.I.-Ulivo</t>
  </si>
  <si>
    <t>Liste Civiche</t>
  </si>
  <si>
    <t>AN-UDC-LegaN.-F.I.</t>
  </si>
  <si>
    <t>Rifondazione</t>
  </si>
  <si>
    <t>Mussolini</t>
  </si>
  <si>
    <t xml:space="preserve">VALIDI     </t>
  </si>
  <si>
    <t>TOTALI</t>
  </si>
  <si>
    <t>%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</si>
</sst>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;;;"/>
  </numFmts>
  <fonts count="14">
    <font>
      <sz val="10"/>
      <name val="Arial"/>
      <family val="0"/>
    </font>
    <font>
      <b/>
      <sz val="11"/>
      <color indexed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2"/>
      <name val="Arial"/>
      <family val="2"/>
    </font>
    <font>
      <b/>
      <sz val="8"/>
      <color indexed="10"/>
      <name val="Arial"/>
      <family val="2"/>
    </font>
    <font>
      <sz val="11.25"/>
      <name val="Arial"/>
      <family val="0"/>
    </font>
    <font>
      <sz val="11.5"/>
      <name val="Arial"/>
      <family val="0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NumberFormat="1" applyFont="1" applyAlignment="1" applyProtection="1">
      <alignment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1" xfId="0" applyFill="1" applyBorder="1" applyAlignment="1">
      <alignment/>
    </xf>
    <xf numFmtId="0" fontId="1" fillId="3" borderId="2" xfId="0" applyFont="1" applyFill="1" applyBorder="1" applyAlignment="1">
      <alignment horizontal="center" textRotation="70"/>
    </xf>
    <xf numFmtId="0" fontId="2" fillId="3" borderId="2" xfId="0" applyFont="1" applyFill="1" applyBorder="1" applyAlignment="1">
      <alignment horizontal="center" textRotation="70"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4" fillId="3" borderId="2" xfId="0" applyFont="1" applyFill="1" applyBorder="1" applyAlignment="1">
      <alignment horizontal="center" textRotation="70"/>
    </xf>
    <xf numFmtId="0" fontId="4" fillId="3" borderId="7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" borderId="5" xfId="0" applyFill="1" applyBorder="1" applyAlignment="1">
      <alignment/>
    </xf>
    <xf numFmtId="0" fontId="10" fillId="3" borderId="12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0" borderId="13" xfId="0" applyBorder="1" applyAlignment="1">
      <alignment/>
    </xf>
    <xf numFmtId="3" fontId="3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33" xfId="0" applyFont="1" applyBorder="1" applyAlignment="1">
      <alignment horizontal="center"/>
    </xf>
    <xf numFmtId="0" fontId="13" fillId="0" borderId="34" xfId="0" applyFont="1" applyBorder="1" applyAlignment="1">
      <alignment/>
    </xf>
    <xf numFmtId="43" fontId="4" fillId="0" borderId="34" xfId="16" applyNumberFormat="1" applyFont="1" applyBorder="1" applyAlignment="1">
      <alignment/>
    </xf>
    <xf numFmtId="43" fontId="4" fillId="0" borderId="35" xfId="16" applyNumberFormat="1" applyFont="1" applyBorder="1" applyAlignment="1">
      <alignment/>
    </xf>
    <xf numFmtId="43" fontId="13" fillId="0" borderId="34" xfId="16" applyNumberFormat="1" applyFont="1" applyBorder="1" applyAlignment="1">
      <alignment/>
    </xf>
    <xf numFmtId="0" fontId="13" fillId="0" borderId="36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55"/>
          <c:y val="0.224"/>
          <c:w val="0.6095"/>
          <c:h val="0.622"/>
        </c:manualLayout>
      </c:layout>
      <c:pie3DChart>
        <c:varyColors val="1"/>
        <c:ser>
          <c:idx val="0"/>
          <c:order val="0"/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DDEBCF"/>
                  </a:gs>
                  <a:gs pos="25000">
                    <a:srgbClr val="9CB86E"/>
                  </a:gs>
                  <a:gs pos="50000">
                    <a:srgbClr val="156B13"/>
                  </a:gs>
                  <a:gs pos="75000">
                    <a:srgbClr val="9CB86E"/>
                  </a:gs>
                  <a:gs pos="100000">
                    <a:srgbClr val="DDEBCF"/>
                  </a:gs>
                </a:gsLst>
                <a:lin ang="27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FFFF00"/>
                  </a:gs>
                  <a:gs pos="50000">
                    <a:srgbClr val="FFFFFF"/>
                  </a:gs>
                  <a:gs pos="100000">
                    <a:srgbClr val="FFFF00"/>
                  </a:gs>
                </a:gsLst>
                <a:lin ang="27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E6E6E6"/>
                  </a:gs>
                  <a:gs pos="14999">
                    <a:srgbClr val="7D8496"/>
                  </a:gs>
                  <a:gs pos="53000">
                    <a:srgbClr val="E6E6E6"/>
                  </a:gs>
                  <a:gs pos="67999">
                    <a:srgbClr val="7D8496"/>
                  </a:gs>
                  <a:gs pos="92999">
                    <a:srgbClr val="E6E6E6"/>
                  </a:gs>
                  <a:gs pos="100000">
                    <a:srgbClr val="FFFFFF"/>
                  </a:gs>
                </a:gsLst>
                <a:lin ang="2700000" scaled="1"/>
              </a:gradFill>
            </c:spPr>
          </c:dPt>
          <c:dPt>
            <c:idx val="3"/>
            <c:spPr>
              <a:gradFill rotWithShape="1">
                <a:gsLst>
                  <a:gs pos="0">
                    <a:srgbClr val="4D0808"/>
                  </a:gs>
                  <a:gs pos="30000">
                    <a:srgbClr val="FF0300"/>
                  </a:gs>
                  <a:gs pos="55000">
                    <a:srgbClr val="FF7A00"/>
                  </a:gs>
                  <a:gs pos="100000">
                    <a:srgbClr val="FFF200"/>
                  </a:gs>
                </a:gsLst>
                <a:lin ang="2700000" scaled="1"/>
              </a:gradFill>
            </c:spPr>
          </c:dPt>
          <c:dPt>
            <c:idx val="4"/>
            <c:spPr>
              <a:gradFill rotWithShape="1">
                <a:gsLst>
                  <a:gs pos="0">
                    <a:srgbClr val="FFBF00"/>
                  </a:gs>
                  <a:gs pos="5001">
                    <a:srgbClr val="F27300"/>
                  </a:gs>
                  <a:gs pos="12500">
                    <a:srgbClr val="8F0040"/>
                  </a:gs>
                  <a:gs pos="25000">
                    <a:srgbClr val="400040"/>
                  </a:gs>
                  <a:gs pos="40000">
                    <a:srgbClr val="000040"/>
                  </a:gs>
                  <a:gs pos="50000">
                    <a:srgbClr val="000000"/>
                  </a:gs>
                  <a:gs pos="60000">
                    <a:srgbClr val="000040"/>
                  </a:gs>
                  <a:gs pos="75000">
                    <a:srgbClr val="400040"/>
                  </a:gs>
                  <a:gs pos="87500">
                    <a:srgbClr val="8F0040"/>
                  </a:gs>
                  <a:gs pos="94999">
                    <a:srgbClr val="F27300"/>
                  </a:gs>
                  <a:gs pos="100000">
                    <a:srgbClr val="FFBF00"/>
                  </a:gs>
                </a:gsLst>
                <a:lin ang="27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Arial"/>
                        <a:ea typeface="Arial"/>
                        <a:cs typeface="Arial"/>
                      </a:rPr>
                      <a:t> 43,06%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Arial"/>
                        <a:ea typeface="Arial"/>
                        <a:cs typeface="Arial"/>
                      </a:rPr>
                      <a:t> 1,57%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Arial"/>
                        <a:ea typeface="Arial"/>
                        <a:cs typeface="Arial"/>
                      </a:rPr>
                      <a:t> 48,30%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Arial"/>
                        <a:ea typeface="Arial"/>
                        <a:cs typeface="Arial"/>
                      </a:rPr>
                      <a:t> 5,93%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Arial"/>
                        <a:ea typeface="Arial"/>
                        <a:cs typeface="Arial"/>
                      </a:rPr>
                      <a:t> 1,14%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PresidenteRegione2005!$E$8:$I$8</c:f>
              <c:strCache/>
            </c:strRef>
          </c:cat>
          <c:val>
            <c:numRef>
              <c:f>PresidenteRegione2005!$E$55:$I$55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5"/>
          <c:y val="0.311"/>
          <c:w val="0.19925"/>
          <c:h val="0.561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5</xdr:row>
      <xdr:rowOff>66675</xdr:rowOff>
    </xdr:from>
    <xdr:to>
      <xdr:col>3</xdr:col>
      <xdr:colOff>495300</xdr:colOff>
      <xdr:row>6</xdr:row>
      <xdr:rowOff>95250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09575" y="876300"/>
          <a:ext cx="1400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Comune di Camaiore</a:t>
          </a:r>
        </a:p>
      </xdr:txBody>
    </xdr:sp>
    <xdr:clientData/>
  </xdr:twoCellAnchor>
  <xdr:twoCellAnchor>
    <xdr:from>
      <xdr:col>3</xdr:col>
      <xdr:colOff>676275</xdr:colOff>
      <xdr:row>1</xdr:row>
      <xdr:rowOff>57150</xdr:rowOff>
    </xdr:from>
    <xdr:to>
      <xdr:col>8</xdr:col>
      <xdr:colOff>504825</xdr:colOff>
      <xdr:row>2</xdr:row>
      <xdr:rowOff>104775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990725" y="219075"/>
          <a:ext cx="4152900" cy="2095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ELEZIONI REGIONALI DEL 3 - 4 APRILE 2005</a:t>
          </a:r>
        </a:p>
      </xdr:txBody>
    </xdr:sp>
    <xdr:clientData/>
  </xdr:twoCellAnchor>
  <xdr:twoCellAnchor>
    <xdr:from>
      <xdr:col>4</xdr:col>
      <xdr:colOff>514350</xdr:colOff>
      <xdr:row>3</xdr:row>
      <xdr:rowOff>19050</xdr:rowOff>
    </xdr:from>
    <xdr:to>
      <xdr:col>8</xdr:col>
      <xdr:colOff>180975</xdr:colOff>
      <xdr:row>4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581275" y="504825"/>
          <a:ext cx="3238500" cy="2286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- Preferenze dei candidati -</a:t>
          </a:r>
        </a:p>
      </xdr:txBody>
    </xdr:sp>
    <xdr:clientData/>
  </xdr:twoCellAnchor>
  <xdr:twoCellAnchor>
    <xdr:from>
      <xdr:col>4</xdr:col>
      <xdr:colOff>409575</xdr:colOff>
      <xdr:row>4</xdr:row>
      <xdr:rowOff>133350</xdr:rowOff>
    </xdr:from>
    <xdr:to>
      <xdr:col>8</xdr:col>
      <xdr:colOff>238125</xdr:colOff>
      <xdr:row>6</xdr:row>
      <xdr:rowOff>19050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2476500" y="781050"/>
          <a:ext cx="3400425" cy="2095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 Presidente della Regione</a:t>
          </a:r>
        </a:p>
      </xdr:txBody>
    </xdr:sp>
    <xdr:clientData/>
  </xdr:twoCellAnchor>
  <xdr:twoCellAnchor>
    <xdr:from>
      <xdr:col>9</xdr:col>
      <xdr:colOff>114300</xdr:colOff>
      <xdr:row>1</xdr:row>
      <xdr:rowOff>38100</xdr:rowOff>
    </xdr:from>
    <xdr:to>
      <xdr:col>11</xdr:col>
      <xdr:colOff>19050</xdr:colOff>
      <xdr:row>5</xdr:row>
      <xdr:rowOff>95250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6362700" y="200025"/>
          <a:ext cx="112395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U.O. 1.3 
Sistemi Informativi
&amp;
Statistica</a:t>
          </a:r>
        </a:p>
      </xdr:txBody>
    </xdr:sp>
    <xdr:clientData/>
  </xdr:twoCellAnchor>
  <xdr:twoCellAnchor editAs="oneCell">
    <xdr:from>
      <xdr:col>2</xdr:col>
      <xdr:colOff>342900</xdr:colOff>
      <xdr:row>0</xdr:row>
      <xdr:rowOff>95250</xdr:rowOff>
    </xdr:from>
    <xdr:to>
      <xdr:col>2</xdr:col>
      <xdr:colOff>838200</xdr:colOff>
      <xdr:row>5</xdr:row>
      <xdr:rowOff>9525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95250"/>
          <a:ext cx="495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55</xdr:row>
      <xdr:rowOff>161925</xdr:rowOff>
    </xdr:from>
    <xdr:to>
      <xdr:col>12</xdr:col>
      <xdr:colOff>19050</xdr:colOff>
      <xdr:row>74</xdr:row>
      <xdr:rowOff>9525</xdr:rowOff>
    </xdr:to>
    <xdr:graphicFrame>
      <xdr:nvGraphicFramePr>
        <xdr:cNvPr id="7" name="Chart 9"/>
        <xdr:cNvGraphicFramePr/>
      </xdr:nvGraphicFramePr>
      <xdr:xfrm>
        <a:off x="466725" y="11106150"/>
        <a:ext cx="740092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tabSelected="1" workbookViewId="0" topLeftCell="A1">
      <selection activeCell="M15" sqref="M15"/>
    </sheetView>
  </sheetViews>
  <sheetFormatPr defaultColWidth="9.140625" defaultRowHeight="12.75"/>
  <cols>
    <col min="1" max="1" width="3.8515625" style="0" customWidth="1"/>
    <col min="2" max="2" width="3.140625" style="0" customWidth="1"/>
    <col min="3" max="3" width="12.7109375" style="0" customWidth="1"/>
    <col min="4" max="4" width="11.28125" style="0" customWidth="1"/>
    <col min="5" max="6" width="12.7109375" style="0" customWidth="1"/>
    <col min="7" max="7" width="15.421875" style="0" bestFit="1" customWidth="1"/>
    <col min="8" max="8" width="12.7109375" style="0" customWidth="1"/>
    <col min="12" max="12" width="5.7109375" style="0" customWidth="1"/>
    <col min="13" max="13" width="10.00390625" style="0" bestFit="1" customWidth="1"/>
    <col min="14" max="14" width="10.7109375" style="0" bestFit="1" customWidth="1"/>
    <col min="17" max="17" width="9.7109375" style="0" bestFit="1" customWidth="1"/>
  </cols>
  <sheetData>
    <row r="1" spans="2:13" ht="12.75">
      <c r="B1" s="4"/>
      <c r="C1" s="5"/>
      <c r="D1" s="5"/>
      <c r="E1" s="5"/>
      <c r="F1" s="5"/>
      <c r="G1" s="5"/>
      <c r="H1" s="5"/>
      <c r="I1" s="5"/>
      <c r="J1" s="5"/>
      <c r="K1" s="5"/>
      <c r="L1" s="6"/>
      <c r="M1" s="3"/>
    </row>
    <row r="2" spans="2:13" ht="12.75">
      <c r="B2" s="7"/>
      <c r="C2" s="8"/>
      <c r="D2" s="8"/>
      <c r="E2" s="8"/>
      <c r="F2" s="8"/>
      <c r="G2" s="8"/>
      <c r="H2" s="8"/>
      <c r="I2" s="8"/>
      <c r="J2" s="8"/>
      <c r="K2" s="8"/>
      <c r="L2" s="9"/>
      <c r="M2" s="3"/>
    </row>
    <row r="3" spans="2:13" ht="12.75">
      <c r="B3" s="7"/>
      <c r="C3" s="8"/>
      <c r="D3" s="8"/>
      <c r="E3" s="8"/>
      <c r="F3" s="8"/>
      <c r="G3" s="8"/>
      <c r="H3" s="8"/>
      <c r="I3" s="8"/>
      <c r="J3" s="8"/>
      <c r="K3" s="8"/>
      <c r="L3" s="9"/>
      <c r="M3" s="3"/>
    </row>
    <row r="4" spans="2:13" ht="12.75">
      <c r="B4" s="7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2:13" ht="12.75">
      <c r="B5" s="7"/>
      <c r="C5" s="8"/>
      <c r="D5" s="8"/>
      <c r="E5" s="8"/>
      <c r="F5" s="8"/>
      <c r="G5" s="8"/>
      <c r="H5" s="8"/>
      <c r="I5" s="8"/>
      <c r="J5" s="8"/>
      <c r="K5" s="8"/>
      <c r="L5" s="9"/>
      <c r="M5" s="3"/>
    </row>
    <row r="6" spans="2:13" ht="12.75">
      <c r="B6" s="7"/>
      <c r="C6" s="8"/>
      <c r="D6" s="8"/>
      <c r="E6" s="8"/>
      <c r="F6" s="8"/>
      <c r="G6" s="8"/>
      <c r="H6" s="8"/>
      <c r="I6" s="8"/>
      <c r="J6" s="8"/>
      <c r="K6" s="8"/>
      <c r="L6" s="9"/>
      <c r="M6" s="3"/>
    </row>
    <row r="7" spans="2:13" ht="12.75">
      <c r="B7" s="10"/>
      <c r="C7" s="11"/>
      <c r="D7" s="11"/>
      <c r="E7" s="11"/>
      <c r="F7" s="11"/>
      <c r="G7" s="11"/>
      <c r="H7" s="11"/>
      <c r="I7" s="11"/>
      <c r="J7" s="11"/>
      <c r="K7" s="11"/>
      <c r="L7" s="12"/>
      <c r="M7" s="3"/>
    </row>
    <row r="8" spans="2:12" ht="76.5" customHeight="1">
      <c r="B8" s="13"/>
      <c r="C8" s="14" t="s">
        <v>0</v>
      </c>
      <c r="D8" s="15" t="s">
        <v>1</v>
      </c>
      <c r="E8" s="22" t="s">
        <v>5</v>
      </c>
      <c r="F8" s="22" t="s">
        <v>8</v>
      </c>
      <c r="G8" s="22" t="s">
        <v>9</v>
      </c>
      <c r="H8" s="22" t="s">
        <v>10</v>
      </c>
      <c r="I8" s="22" t="s">
        <v>11</v>
      </c>
      <c r="J8" s="15" t="s">
        <v>22</v>
      </c>
      <c r="K8" s="15" t="s">
        <v>23</v>
      </c>
      <c r="L8" s="16"/>
    </row>
    <row r="9" spans="2:12" ht="12.75" customHeight="1">
      <c r="B9" s="17"/>
      <c r="C9" s="18"/>
      <c r="D9" s="18"/>
      <c r="E9" s="23" t="s">
        <v>12</v>
      </c>
      <c r="F9" s="23" t="s">
        <v>13</v>
      </c>
      <c r="G9" s="23" t="s">
        <v>14</v>
      </c>
      <c r="H9" s="23" t="s">
        <v>15</v>
      </c>
      <c r="I9" s="23" t="s">
        <v>16</v>
      </c>
      <c r="J9" s="23"/>
      <c r="K9" s="23"/>
      <c r="L9" s="19"/>
    </row>
    <row r="10" spans="2:12" ht="12.75" customHeight="1">
      <c r="B10" s="29"/>
      <c r="C10" s="29"/>
      <c r="D10" s="29"/>
      <c r="E10" s="28" t="s">
        <v>17</v>
      </c>
      <c r="F10" s="28" t="s">
        <v>18</v>
      </c>
      <c r="G10" s="28" t="s">
        <v>19</v>
      </c>
      <c r="H10" s="28" t="s">
        <v>20</v>
      </c>
      <c r="I10" s="28" t="s">
        <v>21</v>
      </c>
      <c r="J10" s="28"/>
      <c r="K10" s="28"/>
      <c r="L10" s="27"/>
    </row>
    <row r="11" spans="2:17" ht="15" customHeight="1">
      <c r="B11" s="20"/>
      <c r="C11" s="24">
        <v>1</v>
      </c>
      <c r="D11">
        <v>25</v>
      </c>
      <c r="E11" s="35">
        <v>243</v>
      </c>
      <c r="F11" s="36">
        <v>7</v>
      </c>
      <c r="G11" s="36">
        <v>214</v>
      </c>
      <c r="H11" s="36">
        <v>50</v>
      </c>
      <c r="I11" s="44">
        <v>6</v>
      </c>
      <c r="J11" s="35">
        <f>SUM(E11:I11)</f>
        <v>520</v>
      </c>
      <c r="K11" s="36">
        <f>D11+J11</f>
        <v>545</v>
      </c>
      <c r="L11" s="37"/>
      <c r="M11" s="1" t="s">
        <v>3</v>
      </c>
      <c r="N11" s="1" t="s">
        <v>4</v>
      </c>
      <c r="O11" s="1" t="s">
        <v>5</v>
      </c>
      <c r="P11" s="1" t="s">
        <v>6</v>
      </c>
      <c r="Q11" s="1" t="s">
        <v>7</v>
      </c>
    </row>
    <row r="12" spans="2:17" ht="15" customHeight="1">
      <c r="B12" s="21"/>
      <c r="C12" s="25">
        <v>2</v>
      </c>
      <c r="D12">
        <v>24</v>
      </c>
      <c r="E12" s="38">
        <v>239</v>
      </c>
      <c r="F12" s="39">
        <v>5</v>
      </c>
      <c r="G12" s="39">
        <v>193</v>
      </c>
      <c r="H12" s="39">
        <v>58</v>
      </c>
      <c r="I12" s="45">
        <v>9</v>
      </c>
      <c r="J12" s="38">
        <f aca="true" t="shared" si="0" ref="J12:J53">SUM(E12:I12)</f>
        <v>504</v>
      </c>
      <c r="K12" s="39">
        <f aca="true" t="shared" si="1" ref="K12:K53">D12+J12</f>
        <v>528</v>
      </c>
      <c r="L12" s="40"/>
      <c r="M12" s="2">
        <v>9380</v>
      </c>
      <c r="N12" s="2">
        <v>457</v>
      </c>
      <c r="O12" s="2">
        <v>5304</v>
      </c>
      <c r="P12" s="2">
        <v>102</v>
      </c>
      <c r="Q12" s="2">
        <v>1188</v>
      </c>
    </row>
    <row r="13" spans="2:12" ht="15" customHeight="1">
      <c r="B13" s="21"/>
      <c r="C13" s="25">
        <v>3</v>
      </c>
      <c r="D13">
        <v>16</v>
      </c>
      <c r="E13" s="38">
        <v>237</v>
      </c>
      <c r="F13" s="39">
        <v>5</v>
      </c>
      <c r="G13" s="39">
        <v>211</v>
      </c>
      <c r="H13" s="39">
        <v>26</v>
      </c>
      <c r="I13" s="45">
        <v>2</v>
      </c>
      <c r="J13" s="38">
        <f t="shared" si="0"/>
        <v>481</v>
      </c>
      <c r="K13" s="39">
        <f t="shared" si="1"/>
        <v>497</v>
      </c>
      <c r="L13" s="40"/>
    </row>
    <row r="14" spans="2:12" ht="15" customHeight="1">
      <c r="B14" s="21"/>
      <c r="C14" s="25">
        <v>4</v>
      </c>
      <c r="D14">
        <v>30</v>
      </c>
      <c r="E14" s="38">
        <v>209</v>
      </c>
      <c r="F14" s="39">
        <v>9</v>
      </c>
      <c r="G14" s="39">
        <v>179</v>
      </c>
      <c r="H14" s="39">
        <v>33</v>
      </c>
      <c r="I14" s="45">
        <v>5</v>
      </c>
      <c r="J14" s="38">
        <f t="shared" si="0"/>
        <v>435</v>
      </c>
      <c r="K14" s="39">
        <f t="shared" si="1"/>
        <v>465</v>
      </c>
      <c r="L14" s="40"/>
    </row>
    <row r="15" spans="2:12" ht="15" customHeight="1">
      <c r="B15" s="21"/>
      <c r="C15" s="25">
        <v>5</v>
      </c>
      <c r="D15">
        <v>34</v>
      </c>
      <c r="E15" s="38">
        <v>279</v>
      </c>
      <c r="F15" s="39">
        <v>6</v>
      </c>
      <c r="G15" s="39">
        <v>168</v>
      </c>
      <c r="H15" s="39">
        <v>33</v>
      </c>
      <c r="I15" s="45">
        <v>7</v>
      </c>
      <c r="J15" s="38">
        <f t="shared" si="0"/>
        <v>493</v>
      </c>
      <c r="K15" s="39">
        <f t="shared" si="1"/>
        <v>527</v>
      </c>
      <c r="L15" s="40"/>
    </row>
    <row r="16" spans="2:12" ht="15" customHeight="1">
      <c r="B16" s="21"/>
      <c r="C16" s="25">
        <v>6</v>
      </c>
      <c r="D16">
        <v>40</v>
      </c>
      <c r="E16" s="38">
        <v>271</v>
      </c>
      <c r="F16" s="39">
        <v>12</v>
      </c>
      <c r="G16" s="39">
        <v>206</v>
      </c>
      <c r="H16" s="39">
        <v>45</v>
      </c>
      <c r="I16" s="45">
        <v>6</v>
      </c>
      <c r="J16" s="38">
        <f t="shared" si="0"/>
        <v>540</v>
      </c>
      <c r="K16" s="39">
        <f t="shared" si="1"/>
        <v>580</v>
      </c>
      <c r="L16" s="40"/>
    </row>
    <row r="17" spans="2:12" ht="15" customHeight="1">
      <c r="B17" s="21"/>
      <c r="C17" s="25">
        <v>7</v>
      </c>
      <c r="D17">
        <v>28</v>
      </c>
      <c r="E17" s="38">
        <v>269</v>
      </c>
      <c r="F17" s="39">
        <v>9</v>
      </c>
      <c r="G17" s="39">
        <v>227</v>
      </c>
      <c r="H17" s="39">
        <v>33</v>
      </c>
      <c r="I17" s="45">
        <v>7</v>
      </c>
      <c r="J17" s="38">
        <f t="shared" si="0"/>
        <v>545</v>
      </c>
      <c r="K17" s="39">
        <f t="shared" si="1"/>
        <v>573</v>
      </c>
      <c r="L17" s="40"/>
    </row>
    <row r="18" spans="2:12" ht="15" customHeight="1">
      <c r="B18" s="21"/>
      <c r="C18" s="25">
        <v>8</v>
      </c>
      <c r="D18">
        <v>36</v>
      </c>
      <c r="E18" s="38">
        <v>223</v>
      </c>
      <c r="F18" s="39">
        <v>8</v>
      </c>
      <c r="G18" s="39">
        <v>211</v>
      </c>
      <c r="H18" s="39">
        <v>39</v>
      </c>
      <c r="I18" s="45">
        <v>2</v>
      </c>
      <c r="J18" s="38">
        <f t="shared" si="0"/>
        <v>483</v>
      </c>
      <c r="K18" s="39">
        <f t="shared" si="1"/>
        <v>519</v>
      </c>
      <c r="L18" s="40"/>
    </row>
    <row r="19" spans="2:12" ht="15" customHeight="1">
      <c r="B19" s="21"/>
      <c r="C19" s="25">
        <v>9</v>
      </c>
      <c r="D19">
        <v>26</v>
      </c>
      <c r="E19" s="38">
        <v>291</v>
      </c>
      <c r="F19" s="39">
        <v>5</v>
      </c>
      <c r="G19" s="39">
        <v>254</v>
      </c>
      <c r="H19" s="39">
        <v>51</v>
      </c>
      <c r="I19" s="45">
        <v>4</v>
      </c>
      <c r="J19" s="38">
        <f t="shared" si="0"/>
        <v>605</v>
      </c>
      <c r="K19" s="39">
        <f t="shared" si="1"/>
        <v>631</v>
      </c>
      <c r="L19" s="40"/>
    </row>
    <row r="20" spans="2:12" ht="15" customHeight="1">
      <c r="B20" s="21"/>
      <c r="C20" s="25">
        <v>10</v>
      </c>
      <c r="D20">
        <v>35</v>
      </c>
      <c r="E20" s="38">
        <v>213</v>
      </c>
      <c r="F20" s="39">
        <v>4</v>
      </c>
      <c r="G20" s="39">
        <v>160</v>
      </c>
      <c r="H20" s="39">
        <v>30</v>
      </c>
      <c r="I20" s="45">
        <v>4</v>
      </c>
      <c r="J20" s="38">
        <f t="shared" si="0"/>
        <v>411</v>
      </c>
      <c r="K20" s="39">
        <f t="shared" si="1"/>
        <v>446</v>
      </c>
      <c r="L20" s="40"/>
    </row>
    <row r="21" spans="2:12" ht="15" customHeight="1">
      <c r="B21" s="21"/>
      <c r="C21" s="25">
        <v>11</v>
      </c>
      <c r="D21">
        <v>46</v>
      </c>
      <c r="E21" s="38">
        <v>237</v>
      </c>
      <c r="F21" s="39">
        <v>8</v>
      </c>
      <c r="G21" s="39">
        <v>275</v>
      </c>
      <c r="H21" s="39">
        <v>29</v>
      </c>
      <c r="I21" s="45">
        <v>4</v>
      </c>
      <c r="J21" s="38">
        <f t="shared" si="0"/>
        <v>553</v>
      </c>
      <c r="K21" s="39">
        <f t="shared" si="1"/>
        <v>599</v>
      </c>
      <c r="L21" s="40"/>
    </row>
    <row r="22" spans="2:12" ht="15" customHeight="1">
      <c r="B22" s="21"/>
      <c r="C22" s="25">
        <v>12</v>
      </c>
      <c r="D22">
        <v>32</v>
      </c>
      <c r="E22" s="38">
        <v>156</v>
      </c>
      <c r="F22" s="39">
        <v>5</v>
      </c>
      <c r="G22" s="39">
        <v>186</v>
      </c>
      <c r="H22" s="39">
        <v>24</v>
      </c>
      <c r="I22" s="45">
        <v>12</v>
      </c>
      <c r="J22" s="38">
        <f t="shared" si="0"/>
        <v>383</v>
      </c>
      <c r="K22" s="39">
        <f t="shared" si="1"/>
        <v>415</v>
      </c>
      <c r="L22" s="40"/>
    </row>
    <row r="23" spans="2:12" ht="15" customHeight="1">
      <c r="B23" s="21"/>
      <c r="C23" s="25">
        <v>13</v>
      </c>
      <c r="D23">
        <v>28</v>
      </c>
      <c r="E23" s="38">
        <v>163</v>
      </c>
      <c r="F23" s="39">
        <v>4</v>
      </c>
      <c r="G23" s="39">
        <v>236</v>
      </c>
      <c r="H23" s="39">
        <v>41</v>
      </c>
      <c r="I23" s="45">
        <v>5</v>
      </c>
      <c r="J23" s="38">
        <f t="shared" si="0"/>
        <v>449</v>
      </c>
      <c r="K23" s="39">
        <f t="shared" si="1"/>
        <v>477</v>
      </c>
      <c r="L23" s="40"/>
    </row>
    <row r="24" spans="2:12" ht="15" customHeight="1">
      <c r="B24" s="21"/>
      <c r="C24" s="25">
        <v>14</v>
      </c>
      <c r="D24">
        <v>21</v>
      </c>
      <c r="E24" s="38">
        <v>148</v>
      </c>
      <c r="F24" s="39">
        <v>4</v>
      </c>
      <c r="G24" s="39">
        <v>220</v>
      </c>
      <c r="H24" s="39">
        <v>18</v>
      </c>
      <c r="I24" s="45">
        <v>4</v>
      </c>
      <c r="J24" s="38">
        <f t="shared" si="0"/>
        <v>394</v>
      </c>
      <c r="K24" s="39">
        <f t="shared" si="1"/>
        <v>415</v>
      </c>
      <c r="L24" s="40"/>
    </row>
    <row r="25" spans="2:12" ht="15" customHeight="1">
      <c r="B25" s="21"/>
      <c r="C25" s="25">
        <v>15</v>
      </c>
      <c r="D25">
        <v>21</v>
      </c>
      <c r="E25" s="38">
        <v>135</v>
      </c>
      <c r="F25" s="39">
        <v>6</v>
      </c>
      <c r="G25" s="39">
        <v>228</v>
      </c>
      <c r="H25" s="39">
        <v>14</v>
      </c>
      <c r="I25" s="45">
        <v>3</v>
      </c>
      <c r="J25" s="38">
        <f t="shared" si="0"/>
        <v>386</v>
      </c>
      <c r="K25" s="39">
        <f t="shared" si="1"/>
        <v>407</v>
      </c>
      <c r="L25" s="40"/>
    </row>
    <row r="26" spans="2:12" ht="15" customHeight="1">
      <c r="B26" s="21"/>
      <c r="C26" s="25">
        <v>16</v>
      </c>
      <c r="D26">
        <v>28</v>
      </c>
      <c r="E26" s="38">
        <v>158</v>
      </c>
      <c r="F26" s="39">
        <v>2</v>
      </c>
      <c r="G26" s="39">
        <v>215</v>
      </c>
      <c r="H26" s="39">
        <v>9</v>
      </c>
      <c r="I26" s="45">
        <v>3</v>
      </c>
      <c r="J26" s="38">
        <f t="shared" si="0"/>
        <v>387</v>
      </c>
      <c r="K26" s="39">
        <f t="shared" si="1"/>
        <v>415</v>
      </c>
      <c r="L26" s="40"/>
    </row>
    <row r="27" spans="2:12" ht="12.75">
      <c r="B27" s="21"/>
      <c r="C27" s="25">
        <v>17</v>
      </c>
      <c r="D27">
        <v>35</v>
      </c>
      <c r="E27" s="38">
        <v>181</v>
      </c>
      <c r="F27" s="39">
        <v>3</v>
      </c>
      <c r="G27" s="39">
        <v>202</v>
      </c>
      <c r="H27" s="39">
        <v>26</v>
      </c>
      <c r="I27" s="45">
        <v>8</v>
      </c>
      <c r="J27" s="38">
        <f t="shared" si="0"/>
        <v>420</v>
      </c>
      <c r="K27" s="39">
        <f t="shared" si="1"/>
        <v>455</v>
      </c>
      <c r="L27" s="40"/>
    </row>
    <row r="28" spans="2:12" ht="15" customHeight="1">
      <c r="B28" s="21"/>
      <c r="C28" s="25">
        <v>18</v>
      </c>
      <c r="D28">
        <v>34</v>
      </c>
      <c r="E28" s="38">
        <v>120</v>
      </c>
      <c r="F28" s="39">
        <v>4</v>
      </c>
      <c r="G28" s="39">
        <v>257</v>
      </c>
      <c r="H28" s="39">
        <v>15</v>
      </c>
      <c r="I28" s="45">
        <v>6</v>
      </c>
      <c r="J28" s="38">
        <f t="shared" si="0"/>
        <v>402</v>
      </c>
      <c r="K28" s="39">
        <f t="shared" si="1"/>
        <v>436</v>
      </c>
      <c r="L28" s="40"/>
    </row>
    <row r="29" spans="2:12" ht="15" customHeight="1">
      <c r="B29" s="21"/>
      <c r="C29" s="25">
        <v>19</v>
      </c>
      <c r="D29">
        <v>23</v>
      </c>
      <c r="E29" s="38">
        <v>95</v>
      </c>
      <c r="F29" s="39">
        <v>1</v>
      </c>
      <c r="G29" s="39">
        <v>173</v>
      </c>
      <c r="H29" s="39">
        <v>18</v>
      </c>
      <c r="I29" s="45">
        <v>4</v>
      </c>
      <c r="J29" s="38">
        <f t="shared" si="0"/>
        <v>291</v>
      </c>
      <c r="K29" s="39">
        <f t="shared" si="1"/>
        <v>314</v>
      </c>
      <c r="L29" s="40"/>
    </row>
    <row r="30" spans="2:12" ht="15" customHeight="1">
      <c r="B30" s="21"/>
      <c r="C30" s="25">
        <v>20</v>
      </c>
      <c r="D30">
        <v>7</v>
      </c>
      <c r="E30" s="38">
        <v>152</v>
      </c>
      <c r="F30" s="39">
        <v>3</v>
      </c>
      <c r="G30" s="39">
        <v>175</v>
      </c>
      <c r="H30" s="39">
        <v>12</v>
      </c>
      <c r="I30" s="45">
        <v>2</v>
      </c>
      <c r="J30" s="38">
        <f t="shared" si="0"/>
        <v>344</v>
      </c>
      <c r="K30" s="39">
        <f t="shared" si="1"/>
        <v>351</v>
      </c>
      <c r="L30" s="40"/>
    </row>
    <row r="31" spans="2:12" ht="15" customHeight="1">
      <c r="B31" s="21"/>
      <c r="C31" s="25">
        <v>21</v>
      </c>
      <c r="D31">
        <v>11</v>
      </c>
      <c r="E31" s="38">
        <v>146</v>
      </c>
      <c r="F31" s="39">
        <v>2</v>
      </c>
      <c r="G31" s="39">
        <v>180</v>
      </c>
      <c r="H31" s="39">
        <v>20</v>
      </c>
      <c r="I31" s="45">
        <v>3</v>
      </c>
      <c r="J31" s="38">
        <f t="shared" si="0"/>
        <v>351</v>
      </c>
      <c r="K31" s="39">
        <f t="shared" si="1"/>
        <v>362</v>
      </c>
      <c r="L31" s="40"/>
    </row>
    <row r="32" spans="2:12" ht="15" customHeight="1">
      <c r="B32" s="21"/>
      <c r="C32" s="25">
        <v>22</v>
      </c>
      <c r="D32">
        <v>6</v>
      </c>
      <c r="E32" s="38">
        <v>167</v>
      </c>
      <c r="F32" s="39">
        <v>4</v>
      </c>
      <c r="G32" s="39">
        <v>185</v>
      </c>
      <c r="H32" s="39">
        <v>14</v>
      </c>
      <c r="I32" s="45">
        <v>1</v>
      </c>
      <c r="J32" s="38">
        <f t="shared" si="0"/>
        <v>371</v>
      </c>
      <c r="K32" s="39">
        <f t="shared" si="1"/>
        <v>377</v>
      </c>
      <c r="L32" s="40"/>
    </row>
    <row r="33" spans="2:12" ht="15" customHeight="1">
      <c r="B33" s="21"/>
      <c r="C33" s="25">
        <v>23</v>
      </c>
      <c r="D33">
        <v>4</v>
      </c>
      <c r="E33" s="38">
        <v>177</v>
      </c>
      <c r="F33" s="39">
        <v>3</v>
      </c>
      <c r="G33" s="39">
        <v>187</v>
      </c>
      <c r="H33" s="39">
        <v>10</v>
      </c>
      <c r="I33" s="45">
        <v>2</v>
      </c>
      <c r="J33" s="38">
        <f t="shared" si="0"/>
        <v>379</v>
      </c>
      <c r="K33" s="39">
        <f t="shared" si="1"/>
        <v>383</v>
      </c>
      <c r="L33" s="40"/>
    </row>
    <row r="34" spans="2:12" ht="15" customHeight="1">
      <c r="B34" s="21"/>
      <c r="C34" s="25">
        <v>24</v>
      </c>
      <c r="D34">
        <v>7</v>
      </c>
      <c r="E34" s="38">
        <v>133</v>
      </c>
      <c r="F34" s="39">
        <v>5</v>
      </c>
      <c r="G34" s="39">
        <v>191</v>
      </c>
      <c r="H34" s="39">
        <v>11</v>
      </c>
      <c r="I34" s="45">
        <v>2</v>
      </c>
      <c r="J34" s="38">
        <f t="shared" si="0"/>
        <v>342</v>
      </c>
      <c r="K34" s="39">
        <f t="shared" si="1"/>
        <v>349</v>
      </c>
      <c r="L34" s="40"/>
    </row>
    <row r="35" spans="2:12" ht="14.25" customHeight="1">
      <c r="B35" s="21"/>
      <c r="C35" s="25">
        <v>25</v>
      </c>
      <c r="D35">
        <v>14</v>
      </c>
      <c r="E35" s="38">
        <v>191</v>
      </c>
      <c r="F35" s="39">
        <v>9</v>
      </c>
      <c r="G35" s="39">
        <v>192</v>
      </c>
      <c r="H35" s="39">
        <v>21</v>
      </c>
      <c r="I35" s="45">
        <v>2</v>
      </c>
      <c r="J35" s="38">
        <f t="shared" si="0"/>
        <v>415</v>
      </c>
      <c r="K35" s="39">
        <f t="shared" si="1"/>
        <v>429</v>
      </c>
      <c r="L35" s="40"/>
    </row>
    <row r="36" spans="2:12" ht="15" customHeight="1">
      <c r="B36" s="21"/>
      <c r="C36" s="25">
        <v>26</v>
      </c>
      <c r="D36">
        <v>24</v>
      </c>
      <c r="E36" s="38">
        <v>271</v>
      </c>
      <c r="F36" s="39">
        <v>4</v>
      </c>
      <c r="G36" s="39">
        <v>210</v>
      </c>
      <c r="H36" s="39">
        <v>23</v>
      </c>
      <c r="I36" s="45">
        <v>7</v>
      </c>
      <c r="J36" s="38">
        <f t="shared" si="0"/>
        <v>515</v>
      </c>
      <c r="K36" s="39">
        <f t="shared" si="1"/>
        <v>539</v>
      </c>
      <c r="L36" s="40"/>
    </row>
    <row r="37" spans="2:12" ht="15" customHeight="1">
      <c r="B37" s="21"/>
      <c r="C37" s="25">
        <v>27</v>
      </c>
      <c r="D37">
        <v>18</v>
      </c>
      <c r="E37" s="38">
        <v>125</v>
      </c>
      <c r="F37" s="39">
        <v>4</v>
      </c>
      <c r="G37" s="39">
        <v>269</v>
      </c>
      <c r="H37" s="39">
        <v>11</v>
      </c>
      <c r="I37" s="45">
        <v>1</v>
      </c>
      <c r="J37" s="38">
        <f t="shared" si="0"/>
        <v>410</v>
      </c>
      <c r="K37" s="39">
        <f t="shared" si="1"/>
        <v>428</v>
      </c>
      <c r="L37" s="40"/>
    </row>
    <row r="38" spans="2:12" ht="15" customHeight="1">
      <c r="B38" s="21"/>
      <c r="C38" s="25">
        <v>28</v>
      </c>
      <c r="D38">
        <v>16</v>
      </c>
      <c r="E38" s="38">
        <v>106</v>
      </c>
      <c r="F38" s="39">
        <v>3</v>
      </c>
      <c r="G38" s="39">
        <v>194</v>
      </c>
      <c r="H38" s="39">
        <v>16</v>
      </c>
      <c r="I38" s="45">
        <v>5</v>
      </c>
      <c r="J38" s="38">
        <f t="shared" si="0"/>
        <v>324</v>
      </c>
      <c r="K38" s="39">
        <f t="shared" si="1"/>
        <v>340</v>
      </c>
      <c r="L38" s="40"/>
    </row>
    <row r="39" spans="2:12" ht="15" customHeight="1">
      <c r="B39" s="21"/>
      <c r="C39" s="25">
        <v>29</v>
      </c>
      <c r="D39">
        <v>12</v>
      </c>
      <c r="E39" s="38">
        <v>127</v>
      </c>
      <c r="F39" s="39">
        <v>4</v>
      </c>
      <c r="G39" s="39">
        <v>176</v>
      </c>
      <c r="H39" s="39">
        <v>22</v>
      </c>
      <c r="I39" s="45">
        <v>7</v>
      </c>
      <c r="J39" s="38">
        <f t="shared" si="0"/>
        <v>336</v>
      </c>
      <c r="K39" s="39">
        <f t="shared" si="1"/>
        <v>348</v>
      </c>
      <c r="L39" s="40"/>
    </row>
    <row r="40" spans="2:12" ht="15" customHeight="1">
      <c r="B40" s="21"/>
      <c r="C40" s="25">
        <v>30</v>
      </c>
      <c r="D40">
        <v>11</v>
      </c>
      <c r="E40" s="38">
        <v>159</v>
      </c>
      <c r="F40" s="39">
        <v>3</v>
      </c>
      <c r="G40" s="39">
        <v>184</v>
      </c>
      <c r="H40" s="39">
        <v>17</v>
      </c>
      <c r="I40" s="45">
        <v>4</v>
      </c>
      <c r="J40" s="38">
        <f t="shared" si="0"/>
        <v>367</v>
      </c>
      <c r="K40" s="39">
        <f t="shared" si="1"/>
        <v>378</v>
      </c>
      <c r="L40" s="40"/>
    </row>
    <row r="41" spans="2:12" ht="15" customHeight="1">
      <c r="B41" s="21"/>
      <c r="C41" s="25">
        <v>31</v>
      </c>
      <c r="D41">
        <v>35</v>
      </c>
      <c r="E41" s="38">
        <v>129</v>
      </c>
      <c r="F41" s="39">
        <v>8</v>
      </c>
      <c r="G41" s="39">
        <v>224</v>
      </c>
      <c r="H41" s="39">
        <v>27</v>
      </c>
      <c r="I41" s="45">
        <v>7</v>
      </c>
      <c r="J41" s="38">
        <f t="shared" si="0"/>
        <v>395</v>
      </c>
      <c r="K41" s="39">
        <f t="shared" si="1"/>
        <v>430</v>
      </c>
      <c r="L41" s="40"/>
    </row>
    <row r="42" spans="2:12" ht="15" customHeight="1">
      <c r="B42" s="21"/>
      <c r="C42" s="25">
        <v>32</v>
      </c>
      <c r="D42">
        <v>22</v>
      </c>
      <c r="E42" s="38">
        <v>156</v>
      </c>
      <c r="F42" s="39">
        <v>10</v>
      </c>
      <c r="G42" s="39">
        <v>170</v>
      </c>
      <c r="H42" s="39">
        <v>4</v>
      </c>
      <c r="I42" s="45">
        <v>2</v>
      </c>
      <c r="J42" s="38">
        <f t="shared" si="0"/>
        <v>342</v>
      </c>
      <c r="K42" s="39">
        <f t="shared" si="1"/>
        <v>364</v>
      </c>
      <c r="L42" s="40"/>
    </row>
    <row r="43" spans="2:12" ht="15" customHeight="1">
      <c r="B43" s="21"/>
      <c r="C43" s="25">
        <v>33</v>
      </c>
      <c r="D43">
        <v>23</v>
      </c>
      <c r="E43" s="38">
        <v>148</v>
      </c>
      <c r="F43" s="39">
        <v>35</v>
      </c>
      <c r="G43" s="39">
        <v>199</v>
      </c>
      <c r="H43" s="39">
        <v>35</v>
      </c>
      <c r="I43" s="45">
        <v>4</v>
      </c>
      <c r="J43" s="38">
        <f t="shared" si="0"/>
        <v>421</v>
      </c>
      <c r="K43" s="39">
        <f t="shared" si="1"/>
        <v>444</v>
      </c>
      <c r="L43" s="40"/>
    </row>
    <row r="44" spans="2:12" ht="15" customHeight="1">
      <c r="B44" s="21"/>
      <c r="C44" s="25">
        <v>34</v>
      </c>
      <c r="D44">
        <v>17</v>
      </c>
      <c r="E44" s="38">
        <v>92</v>
      </c>
      <c r="F44" s="39">
        <v>16</v>
      </c>
      <c r="G44" s="39">
        <v>118</v>
      </c>
      <c r="H44" s="39">
        <v>15</v>
      </c>
      <c r="I44" s="45">
        <v>1</v>
      </c>
      <c r="J44" s="38">
        <f t="shared" si="0"/>
        <v>242</v>
      </c>
      <c r="K44" s="39">
        <f t="shared" si="1"/>
        <v>259</v>
      </c>
      <c r="L44" s="40"/>
    </row>
    <row r="45" spans="2:12" ht="15" customHeight="1">
      <c r="B45" s="21"/>
      <c r="C45" s="25">
        <v>35</v>
      </c>
      <c r="D45">
        <v>22</v>
      </c>
      <c r="E45" s="38">
        <v>124</v>
      </c>
      <c r="F45" s="39">
        <v>8</v>
      </c>
      <c r="G45" s="39">
        <v>195</v>
      </c>
      <c r="H45" s="39">
        <v>12</v>
      </c>
      <c r="I45" s="45">
        <v>6</v>
      </c>
      <c r="J45" s="38">
        <f t="shared" si="0"/>
        <v>345</v>
      </c>
      <c r="K45" s="39">
        <f t="shared" si="1"/>
        <v>367</v>
      </c>
      <c r="L45" s="40"/>
    </row>
    <row r="46" spans="2:12" ht="15" customHeight="1">
      <c r="B46" s="21"/>
      <c r="C46" s="25">
        <v>36</v>
      </c>
      <c r="D46">
        <v>26</v>
      </c>
      <c r="E46" s="38">
        <v>144</v>
      </c>
      <c r="F46" s="39">
        <v>10</v>
      </c>
      <c r="G46" s="39">
        <v>193</v>
      </c>
      <c r="H46" s="39">
        <v>18</v>
      </c>
      <c r="I46" s="45">
        <v>5</v>
      </c>
      <c r="J46" s="38">
        <f t="shared" si="0"/>
        <v>370</v>
      </c>
      <c r="K46" s="39">
        <f t="shared" si="1"/>
        <v>396</v>
      </c>
      <c r="L46" s="40"/>
    </row>
    <row r="47" spans="2:12" ht="15" customHeight="1">
      <c r="B47" s="21"/>
      <c r="C47" s="25">
        <v>37</v>
      </c>
      <c r="D47">
        <v>14</v>
      </c>
      <c r="E47" s="38">
        <v>139</v>
      </c>
      <c r="F47" s="39">
        <v>3</v>
      </c>
      <c r="G47" s="39">
        <v>149</v>
      </c>
      <c r="H47" s="39">
        <v>20</v>
      </c>
      <c r="I47" s="45">
        <v>4</v>
      </c>
      <c r="J47" s="38">
        <f t="shared" si="0"/>
        <v>315</v>
      </c>
      <c r="K47" s="39">
        <f t="shared" si="1"/>
        <v>329</v>
      </c>
      <c r="L47" s="40"/>
    </row>
    <row r="48" spans="2:12" ht="15" customHeight="1">
      <c r="B48" s="21"/>
      <c r="C48" s="25">
        <v>38</v>
      </c>
      <c r="D48">
        <v>23</v>
      </c>
      <c r="E48" s="38">
        <v>186</v>
      </c>
      <c r="F48" s="39">
        <v>6</v>
      </c>
      <c r="G48" s="39">
        <v>218</v>
      </c>
      <c r="H48" s="39">
        <v>23</v>
      </c>
      <c r="I48" s="45">
        <v>9</v>
      </c>
      <c r="J48" s="38">
        <f t="shared" si="0"/>
        <v>442</v>
      </c>
      <c r="K48" s="39">
        <f t="shared" si="1"/>
        <v>465</v>
      </c>
      <c r="L48" s="40"/>
    </row>
    <row r="49" spans="2:12" ht="15" customHeight="1">
      <c r="B49" s="21"/>
      <c r="C49" s="25">
        <v>39</v>
      </c>
      <c r="D49">
        <v>12</v>
      </c>
      <c r="E49" s="38">
        <v>121</v>
      </c>
      <c r="F49" s="39">
        <v>1</v>
      </c>
      <c r="G49" s="39">
        <v>93</v>
      </c>
      <c r="H49" s="39">
        <v>22</v>
      </c>
      <c r="I49" s="45">
        <v>3</v>
      </c>
      <c r="J49" s="38">
        <f t="shared" si="0"/>
        <v>240</v>
      </c>
      <c r="K49" s="39">
        <f t="shared" si="1"/>
        <v>252</v>
      </c>
      <c r="L49" s="40"/>
    </row>
    <row r="50" spans="2:12" ht="15" customHeight="1">
      <c r="B50" s="21"/>
      <c r="C50" s="25">
        <v>40</v>
      </c>
      <c r="D50">
        <v>12</v>
      </c>
      <c r="E50" s="38">
        <v>79</v>
      </c>
      <c r="F50" s="39">
        <v>2</v>
      </c>
      <c r="G50" s="39">
        <v>94</v>
      </c>
      <c r="H50" s="39">
        <v>17</v>
      </c>
      <c r="I50" s="45">
        <v>5</v>
      </c>
      <c r="J50" s="38">
        <f t="shared" si="0"/>
        <v>197</v>
      </c>
      <c r="K50" s="39">
        <f t="shared" si="1"/>
        <v>209</v>
      </c>
      <c r="L50" s="40"/>
    </row>
    <row r="51" spans="2:12" ht="15" customHeight="1">
      <c r="B51" s="21"/>
      <c r="C51" s="25">
        <v>41</v>
      </c>
      <c r="D51">
        <v>7</v>
      </c>
      <c r="E51" s="38">
        <v>54</v>
      </c>
      <c r="F51" s="39">
        <v>2</v>
      </c>
      <c r="G51" s="39">
        <v>47</v>
      </c>
      <c r="H51" s="39">
        <v>7</v>
      </c>
      <c r="I51" s="45">
        <v>3</v>
      </c>
      <c r="J51" s="38">
        <f t="shared" si="0"/>
        <v>113</v>
      </c>
      <c r="K51" s="39">
        <f t="shared" si="1"/>
        <v>120</v>
      </c>
      <c r="L51" s="40"/>
    </row>
    <row r="52" spans="2:12" ht="15" customHeight="1">
      <c r="B52" s="21"/>
      <c r="C52" s="25">
        <v>42</v>
      </c>
      <c r="D52">
        <v>12</v>
      </c>
      <c r="E52" s="38">
        <v>81</v>
      </c>
      <c r="F52" s="39">
        <v>6</v>
      </c>
      <c r="G52" s="39">
        <v>87</v>
      </c>
      <c r="H52" s="39">
        <v>6</v>
      </c>
      <c r="I52" s="45">
        <v>1</v>
      </c>
      <c r="J52" s="38">
        <f t="shared" si="0"/>
        <v>181</v>
      </c>
      <c r="K52" s="39">
        <f t="shared" si="1"/>
        <v>193</v>
      </c>
      <c r="L52" s="40"/>
    </row>
    <row r="53" spans="2:12" ht="15" customHeight="1" thickBot="1">
      <c r="B53" s="47"/>
      <c r="C53" s="26">
        <v>43</v>
      </c>
      <c r="D53" s="30">
        <v>1</v>
      </c>
      <c r="E53" s="41">
        <v>43</v>
      </c>
      <c r="F53" s="42">
        <v>2</v>
      </c>
      <c r="G53" s="42">
        <v>37</v>
      </c>
      <c r="H53" s="42">
        <v>5</v>
      </c>
      <c r="I53" s="46">
        <v>1</v>
      </c>
      <c r="J53" s="41">
        <f t="shared" si="0"/>
        <v>88</v>
      </c>
      <c r="K53" s="42">
        <f t="shared" si="1"/>
        <v>89</v>
      </c>
      <c r="L53" s="43"/>
    </row>
    <row r="54" spans="2:12" ht="15" customHeight="1" thickTop="1">
      <c r="B54" s="48"/>
      <c r="C54" s="31" t="s">
        <v>2</v>
      </c>
      <c r="D54" s="32">
        <v>918</v>
      </c>
      <c r="E54" s="33">
        <v>7117</v>
      </c>
      <c r="F54" s="32">
        <v>260</v>
      </c>
      <c r="G54" s="32">
        <v>7982</v>
      </c>
      <c r="H54" s="32">
        <v>980</v>
      </c>
      <c r="I54" s="32">
        <v>188</v>
      </c>
      <c r="J54" s="33">
        <f>SUM(J11:J53)</f>
        <v>16527</v>
      </c>
      <c r="K54" s="32">
        <f>SUM(K11:K53)</f>
        <v>17445</v>
      </c>
      <c r="L54" s="34"/>
    </row>
    <row r="55" spans="2:12" ht="13.5" thickBot="1">
      <c r="B55" s="49"/>
      <c r="C55" s="50" t="s">
        <v>24</v>
      </c>
      <c r="D55" s="51"/>
      <c r="E55" s="52">
        <f aca="true" t="shared" si="2" ref="E55:J55">E54*100/$J$54</f>
        <v>43.062866823985</v>
      </c>
      <c r="F55" s="52">
        <f t="shared" si="2"/>
        <v>1.5731832758516366</v>
      </c>
      <c r="G55" s="52">
        <f t="shared" si="2"/>
        <v>48.29672656864525</v>
      </c>
      <c r="H55" s="52">
        <f t="shared" si="2"/>
        <v>5.929690808979246</v>
      </c>
      <c r="I55" s="52">
        <f t="shared" si="2"/>
        <v>1.1375325225388757</v>
      </c>
      <c r="J55" s="53">
        <f t="shared" si="2"/>
        <v>100</v>
      </c>
      <c r="K55" s="54"/>
      <c r="L55" s="55"/>
    </row>
    <row r="56" ht="13.5" thickTop="1"/>
  </sheetData>
  <printOptions/>
  <pageMargins left="0.7874015748031497" right="0" top="0.1968503937007874" bottom="0" header="0.5118110236220472" footer="0.5118110236220472"/>
  <pageSetup horizontalDpi="300" verticalDpi="3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Camaiore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GalluzzoA</dc:creator>
  <cp:keywords/>
  <dc:description/>
  <cp:lastModifiedBy>Giannini</cp:lastModifiedBy>
  <cp:lastPrinted>2005-04-05T11:07:18Z</cp:lastPrinted>
  <dcterms:created xsi:type="dcterms:W3CDTF">2005-02-23T08:54:21Z</dcterms:created>
  <dcterms:modified xsi:type="dcterms:W3CDTF">2005-02-25T12:41:46Z</dcterms:modified>
  <cp:category/>
  <cp:version/>
  <cp:contentType/>
  <cp:contentStatus/>
</cp:coreProperties>
</file>